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carlos.martinez\Desktop\"/>
    </mc:Choice>
  </mc:AlternateContent>
  <xr:revisionPtr revIDLastSave="0" documentId="13_ncr:1_{AD87CE44-793D-48E1-BEE6-4AA3CB7C394A}" xr6:coauthVersionLast="47" xr6:coauthVersionMax="47" xr10:uidLastSave="{00000000-0000-0000-0000-000000000000}"/>
  <bookViews>
    <workbookView xWindow="-120" yWindow="-120" windowWidth="29040" windowHeight="15840" tabRatio="724" xr2:uid="{00000000-000D-0000-FFFF-FFFF00000000}"/>
  </bookViews>
  <sheets>
    <sheet name="Hoja1" sheetId="1" r:id="rId1"/>
  </sheets>
  <definedNames>
    <definedName name="_xlnm.Print_Area" localSheetId="0">Hoja1!$A$1:$J$423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13" i="1"/>
  <c r="H407" i="1" l="1"/>
  <c r="J407" i="1"/>
</calcChain>
</file>

<file path=xl/sharedStrings.xml><?xml version="1.0" encoding="utf-8"?>
<sst xmlns="http://schemas.openxmlformats.org/spreadsheetml/2006/main" count="1338" uniqueCount="470">
  <si>
    <t>BOLIGRAFO AZUL</t>
  </si>
  <si>
    <t>CINTA ADHESIVA GRANDE</t>
  </si>
  <si>
    <t>CINTA ADHESIVA PEQUEÑA</t>
  </si>
  <si>
    <t>CLIPS PEQUEÑO</t>
  </si>
  <si>
    <t>CORRECTOR LIQUIDO, TIPO LAPIZ</t>
  </si>
  <si>
    <t>FOLDERS 8 1/2 X 13</t>
  </si>
  <si>
    <t xml:space="preserve">LAPIZ </t>
  </si>
  <si>
    <t>LIBRO RECORD DE 300</t>
  </si>
  <si>
    <t>LIBRO RECORD DE 500</t>
  </si>
  <si>
    <t>MARCADORES AZUL</t>
  </si>
  <si>
    <t>MARCADORES NEGRO</t>
  </si>
  <si>
    <t>PAPEL BOND 8 1/2 X 11</t>
  </si>
  <si>
    <t>PAPEL BOND 8 1/2 X 13</t>
  </si>
  <si>
    <t>PAPEL BOND 8 1/2 X 14</t>
  </si>
  <si>
    <t xml:space="preserve">PAPEL CONTINUO 9 1/2 X 5 1/2 </t>
  </si>
  <si>
    <t xml:space="preserve">PORTA LAPIZ </t>
  </si>
  <si>
    <t>REGLAS PLASTICA</t>
  </si>
  <si>
    <t>RESALTADOR MAMEY</t>
  </si>
  <si>
    <t>RESALTADOR VERDE</t>
  </si>
  <si>
    <t>TIJERA</t>
  </si>
  <si>
    <t>PAPEL CARBON 8 1/2 X 11</t>
  </si>
  <si>
    <t>PAPEL CARBON 8 1/2 X 13</t>
  </si>
  <si>
    <t>PAPEL FAX</t>
  </si>
  <si>
    <t>FOLDERS 8 1/2 X 11</t>
  </si>
  <si>
    <t>FOLDERS 8 1/2 X 11 COLGANTES</t>
  </si>
  <si>
    <t>FOLDERS PARTITION 8 1/2 X 11 ROJO VINO</t>
  </si>
  <si>
    <t>FOLDERS PARTITION 8 1/2 X 11 VERDE</t>
  </si>
  <si>
    <t>DECLARACION DESCRIPTIVA Y ESTIMATIVA</t>
  </si>
  <si>
    <t>FICHA DE LEVANTAMIENTO URBANA</t>
  </si>
  <si>
    <t>REPORTE DE INGRESO EXTRAPESUPUESTARIO</t>
  </si>
  <si>
    <t>CARPETA AZUL DE VINIL</t>
  </si>
  <si>
    <t xml:space="preserve">RECOJEDOR </t>
  </si>
  <si>
    <t>CLORO</t>
  </si>
  <si>
    <t xml:space="preserve">DISPENSADOR DE JABON </t>
  </si>
  <si>
    <t>ESCOBILLONES GRANDES</t>
  </si>
  <si>
    <t>BOLIGRAFO NEGRO</t>
  </si>
  <si>
    <t>BOLIGRAFO ROJO</t>
  </si>
  <si>
    <t>CERA PARA CONTAR DINERO</t>
  </si>
  <si>
    <t>CINTA CORRECTORA BROTHER</t>
  </si>
  <si>
    <t>CINTA EPSON LX 350</t>
  </si>
  <si>
    <t>CINTA PARA SUMADORA</t>
  </si>
  <si>
    <t>DISPENSADOR PARA CINTA</t>
  </si>
  <si>
    <t>GANCHO PARA FOLDERS</t>
  </si>
  <si>
    <t>GOMA DE BORRA</t>
  </si>
  <si>
    <t>LABEL PARA FOLDERS</t>
  </si>
  <si>
    <t>MINA 0.5</t>
  </si>
  <si>
    <t>MINA 0.7</t>
  </si>
  <si>
    <t>MOUSE</t>
  </si>
  <si>
    <t>MOUSE PAD</t>
  </si>
  <si>
    <t>PEGAMENTO EN BARRA GRANDE</t>
  </si>
  <si>
    <t>PEGAMENTO EN BARRA PEQUEÑO</t>
  </si>
  <si>
    <t>PORTA CLIPS</t>
  </si>
  <si>
    <t>RESALTADOR AMARILLO</t>
  </si>
  <si>
    <t>SACA PUNTA ELECTRICO</t>
  </si>
  <si>
    <t>TECLADO USB</t>
  </si>
  <si>
    <t xml:space="preserve">CARTUCHO 28 TRICOLOR </t>
  </si>
  <si>
    <t>CARTUCHO 920 XL AMARILLO</t>
  </si>
  <si>
    <t>CARTUCHO HP 670 AMARILLO</t>
  </si>
  <si>
    <t>CARTUCHO HP 670 AZUL</t>
  </si>
  <si>
    <t>CARTUCHO HP 670 MAGENTA</t>
  </si>
  <si>
    <t>CARTUCHO HP 670 NEGRO</t>
  </si>
  <si>
    <t>CARTUCHO HP 727 CYAN</t>
  </si>
  <si>
    <t>CARTUCHO HP 727 GRAY</t>
  </si>
  <si>
    <t>CARTUCHO HP 727 MAGENTA</t>
  </si>
  <si>
    <t>CARTUCHO HP 727 MATE BLACK</t>
  </si>
  <si>
    <t>CARTUCHO HP 727 YELLOW</t>
  </si>
  <si>
    <t>CINTA DE ESCRIBIR BROTHER</t>
  </si>
  <si>
    <t>TONER CANON 118 AMARILLO</t>
  </si>
  <si>
    <t>TONER CANON 118 AZUL</t>
  </si>
  <si>
    <t>TONER CANON 118 MAGENTA</t>
  </si>
  <si>
    <t>TONER CANON 118 NEGRO</t>
  </si>
  <si>
    <t>N/A</t>
  </si>
  <si>
    <t>Unidad de Medida</t>
  </si>
  <si>
    <t>CARTUCHO HP 974 BLACK</t>
  </si>
  <si>
    <t>CARTUCHO HP 974 CYAN</t>
  </si>
  <si>
    <t>CARTUCHO HP 974 YELOW</t>
  </si>
  <si>
    <t>CARTUCHO HP 974 MAGENTA</t>
  </si>
  <si>
    <t>CINTA CORRECTORA WPT150</t>
  </si>
  <si>
    <t>CINTA DE ESCRIBIR WPT150</t>
  </si>
  <si>
    <t xml:space="preserve">FORRO PARA ENCUADERNAL DE CARTON AZUL </t>
  </si>
  <si>
    <t>FORRO PARA ENCUADERNAR  CARTON CREMA</t>
  </si>
  <si>
    <t>SOLICITUD DE INSCRIPCION DE INMUEBLE</t>
  </si>
  <si>
    <t xml:space="preserve">PORTA ROLO </t>
  </si>
  <si>
    <t>ALMOHADILLA GRANDE</t>
  </si>
  <si>
    <t xml:space="preserve">CHINCHETA </t>
  </si>
  <si>
    <t>EGA PEQ.</t>
  </si>
  <si>
    <t>PERFORADORA METALICA DE DOS HOYOS</t>
  </si>
  <si>
    <t>PINES DE BANDERAS</t>
  </si>
  <si>
    <t xml:space="preserve">CARTUCHO HP 27 </t>
  </si>
  <si>
    <t>CARTUCHO HP 727 PHOTO BLACK</t>
  </si>
  <si>
    <t>AVISO 1 DE PAPEL BOND FULL COLOR 5.5X8.5</t>
  </si>
  <si>
    <t xml:space="preserve">AVISO 2 DE PAPEL BOND FULL COLOR 5.5X8.5 </t>
  </si>
  <si>
    <t>AVISO 3 DE PAPEL BOND FULL COLOR 5.5X8.5</t>
  </si>
  <si>
    <t xml:space="preserve">AVISO 4 DE PAPEL BOND FULL COLOR 5.5X8.5 </t>
  </si>
  <si>
    <t>ESCOBA</t>
  </si>
  <si>
    <t>CLIPS GRANDE</t>
  </si>
  <si>
    <t>SACA GRAPA</t>
  </si>
  <si>
    <t>GOMITAS DE CAUCHO</t>
  </si>
  <si>
    <t>TABLA DE APOYO</t>
  </si>
  <si>
    <t>PAQUETE</t>
  </si>
  <si>
    <t>UNIDAD</t>
  </si>
  <si>
    <t>FARDO</t>
  </si>
  <si>
    <t>CAJA</t>
  </si>
  <si>
    <t>RESMA</t>
  </si>
  <si>
    <t>PAR</t>
  </si>
  <si>
    <t xml:space="preserve">BOTAS PROTECTORAS </t>
  </si>
  <si>
    <t>TRAJES DE BIO SEGURIDAD</t>
  </si>
  <si>
    <t>BANDEJA SANITIZANTE 3X1.25</t>
  </si>
  <si>
    <t>CORRECTOR LIQUIDO TIPO BROCHA</t>
  </si>
  <si>
    <t>DESINFECTANTE DUAL (SINODIVOS) 250CC</t>
  </si>
  <si>
    <t>ESCOBILLA PARA INODORO</t>
  </si>
  <si>
    <t>ESPIRAL BLANCO 5/8</t>
  </si>
  <si>
    <t>FOLDERS 8 1/2 X 13 COLGANTES</t>
  </si>
  <si>
    <t>GRAPA GRANDE</t>
  </si>
  <si>
    <t>GRAPA PEQUEÑA</t>
  </si>
  <si>
    <t>GRAPADORA DE METAL</t>
  </si>
  <si>
    <t>PERFORADORA DE TRES HOYOS</t>
  </si>
  <si>
    <t>VALE DE RETIRO DE DOCUMENTOS</t>
  </si>
  <si>
    <t>TALONARIOS</t>
  </si>
  <si>
    <t>ROLLO</t>
  </si>
  <si>
    <t>B1500000008</t>
  </si>
  <si>
    <t>B1500000668</t>
  </si>
  <si>
    <t>BATERIA AA</t>
  </si>
  <si>
    <t>BATERIA AAA</t>
  </si>
  <si>
    <t>DISPENSADOR DE PAPEL HIGIENICO</t>
  </si>
  <si>
    <t>ARMAZON PARA ARCHIVO 8½ X 11</t>
  </si>
  <si>
    <t>CARTUCHO 920 XL AZUL</t>
  </si>
  <si>
    <t>PEGAMENTO LIQUIDO UHU GRANDE</t>
  </si>
  <si>
    <t>PEGAMENTO LIQUIDO UHU PEQUEÑO</t>
  </si>
  <si>
    <t>TONER CANON 137</t>
  </si>
  <si>
    <t>ZAFACON PLASTICO P/OFICINA</t>
  </si>
  <si>
    <t>ABRAZADERA METAL DE 3/4</t>
  </si>
  <si>
    <t>TAPE NEGRO</t>
  </si>
  <si>
    <t>B1500000010</t>
  </si>
  <si>
    <t>B150000010</t>
  </si>
  <si>
    <t>B1500000007</t>
  </si>
  <si>
    <t>B1500000086</t>
  </si>
  <si>
    <t>15//6/2020</t>
  </si>
  <si>
    <t>FA-00001655</t>
  </si>
  <si>
    <t>B1500000015</t>
  </si>
  <si>
    <t>B15-107</t>
  </si>
  <si>
    <t>FG-159</t>
  </si>
  <si>
    <t>LIBRAS</t>
  </si>
  <si>
    <t>GALON</t>
  </si>
  <si>
    <t>YARDA</t>
  </si>
  <si>
    <t>TOTAL:</t>
  </si>
  <si>
    <t>N/D</t>
  </si>
  <si>
    <t>B1500000028</t>
  </si>
  <si>
    <t>B150000028</t>
  </si>
  <si>
    <t>Código Bienes Nacionales            (Si aplica)</t>
  </si>
  <si>
    <t>NO. de Factura</t>
  </si>
  <si>
    <t>Código Institucional</t>
  </si>
  <si>
    <t>Descripción del activo o bien</t>
  </si>
  <si>
    <t>ATOMIZADOR 16 OZ.</t>
  </si>
  <si>
    <t>CARATULA PORTA CD Y DVD</t>
  </si>
  <si>
    <t xml:space="preserve">CD EN BLANCO </t>
  </si>
  <si>
    <t>DATOS DEL PROPIETARIO DEL EDIFICIO O MEJORA</t>
  </si>
  <si>
    <t>DVD CD</t>
  </si>
  <si>
    <t>ESPIRAL AZUL 1 PULG.</t>
  </si>
  <si>
    <t>ESPIRAL AZUL DE 1/2 PULG.</t>
  </si>
  <si>
    <t>ESPIRAL CREMA DE 1 PULG.</t>
  </si>
  <si>
    <t>ESPIRAL NEGRO 1/2 PULG.</t>
  </si>
  <si>
    <t>ESPIRAL TRANSPARENTE 1 PULG.</t>
  </si>
  <si>
    <t>ESPIRAL TRANSPARENTE 1/2 PULG.</t>
  </si>
  <si>
    <t>FOLDERS PARTITION 8 1/2 X 11 AZUL</t>
  </si>
  <si>
    <t>MASCARILLAS QUIRURGICAS 50/1</t>
  </si>
  <si>
    <t>FD-015246</t>
  </si>
  <si>
    <t>TE FRIO DE MANZANA 200GR</t>
  </si>
  <si>
    <t>ALMOHADILLA PEQUEÑA</t>
  </si>
  <si>
    <t>FD-015675</t>
  </si>
  <si>
    <t>BANDEJA DE ESCRITORIO PLASCTICA</t>
  </si>
  <si>
    <t xml:space="preserve">THINER </t>
  </si>
  <si>
    <t xml:space="preserve">TARUGO DE PLOMOS </t>
  </si>
  <si>
    <t>MEZCLADORA PARA FREGADORA</t>
  </si>
  <si>
    <t>FD-015659</t>
  </si>
  <si>
    <t>DISPENSADOR DE GEL</t>
  </si>
  <si>
    <t>ESPIRAL CREMA DE 1/2 PULG.</t>
  </si>
  <si>
    <t>JABÓN LIQUIDO LAVAPLATOS</t>
  </si>
  <si>
    <t>LETRERO SEÑAL PISO MOJADO</t>
  </si>
  <si>
    <t>CUBO CON EXPRIMIDOR 36 GL</t>
  </si>
  <si>
    <t>CARPETA DE VINIL</t>
  </si>
  <si>
    <t>FORRO PARA ENCUADERNAR AZUL PLASTICA 50/1</t>
  </si>
  <si>
    <t>FORRO PARA ENCUADERNAR TRANSPARENTE 50/1</t>
  </si>
  <si>
    <t>DESINFECTANTE DE PISOS</t>
  </si>
  <si>
    <t>GEL ANTIBACTERIAL 16 OZ.</t>
  </si>
  <si>
    <t>MASCARILLAS KN95 5/1</t>
  </si>
  <si>
    <t>KIT BOUTIQUIN EMERGENCIAS</t>
  </si>
  <si>
    <t>FTG4081</t>
  </si>
  <si>
    <t>LENTES PROTECTORES</t>
  </si>
  <si>
    <t>ABRAZADERA DE 1''(METAL)</t>
  </si>
  <si>
    <t>ABRAZADERA DE 3''(METAL)</t>
  </si>
  <si>
    <t>ABRAZADERA DE 1/2''(METAL)</t>
  </si>
  <si>
    <t xml:space="preserve">DETERGENTE </t>
  </si>
  <si>
    <t>AIRE COMPRIMIDO</t>
  </si>
  <si>
    <t xml:space="preserve">ALCOHOL ISOPROPILICO 70% </t>
  </si>
  <si>
    <t>AGUA (FARDO)</t>
  </si>
  <si>
    <t>ALMOHADILLA PARA SELLO R-538 </t>
  </si>
  <si>
    <t>AMBIENTADOR (SPRAY) 8OZ</t>
  </si>
  <si>
    <t>AMBIENTADOR PARA CARRO (PINITO)</t>
  </si>
  <si>
    <t>AZUCAR CREMA (5 LB)</t>
  </si>
  <si>
    <t>BANDEJA DE ESCRITORIO METAL 2/1</t>
  </si>
  <si>
    <t>BANDERAS INSTITUCIONALES (REVERSIBLES) TAMAÑO 6X10 PIES</t>
  </si>
  <si>
    <t>BANDERAS NACIONALES (REVERSIBLE) TAMAÑO 6X10 PIES</t>
  </si>
  <si>
    <t>BOMBA DE (DESTAPAR TUBERIA)</t>
  </si>
  <si>
    <t>BREAKER 16 AMP</t>
  </si>
  <si>
    <t>BREAKER 8 AMP</t>
  </si>
  <si>
    <t xml:space="preserve">BREAKER 20 AMP </t>
  </si>
  <si>
    <t>BRILLO (VERDE)</t>
  </si>
  <si>
    <t>CAFÉ 1 LB(453.6G)</t>
  </si>
  <si>
    <t>CAJA UNIVERSAL CON TAPA CIEGA DE METAL PARA ELECTRICO</t>
  </si>
  <si>
    <t>CAJA TOMA CORRIENTE (PLASTICO)</t>
  </si>
  <si>
    <t>CALCULADORA DE MANO</t>
  </si>
  <si>
    <t>CALCULADORA SHARP 2630</t>
  </si>
  <si>
    <t>CANALETA 1/2''PULG. COLOR:(BLANCO)LONGITUD:6 PIES</t>
  </si>
  <si>
    <t>CANALETA 2''PULG. COLOR:(BLANCO)LONGITUD:6 PIES</t>
  </si>
  <si>
    <t>CANALETA 3/4''PULG. COLOR:(BLANCO)LONGITUD:6 PIES</t>
  </si>
  <si>
    <t>CANALETA 4''PULG. COLOR:(BLANCO)LONGITUD:6 PIES</t>
  </si>
  <si>
    <t>CANDADO (PEQUEÑO)</t>
  </si>
  <si>
    <t>CARGADOR+CABLE(MICRO USB) PARA CAMARA SONY</t>
  </si>
  <si>
    <t>CARGADOR+CABLE(TIPO B) PARA TABLET</t>
  </si>
  <si>
    <t>CARGADOR+CABLE(TIPO C) PARA TABLET</t>
  </si>
  <si>
    <t>CARTUCHO 60 TRICOLOR</t>
  </si>
  <si>
    <t>CARTUCHO 712 (3ED67A) CYAN</t>
  </si>
  <si>
    <t>CARTUCHO 712 (3ED68A) MAGENTA</t>
  </si>
  <si>
    <t>CARTUCHO 712 (3ED69A) YELLOW</t>
  </si>
  <si>
    <t>CARTUCHO 712 (3ED70A) BLACK</t>
  </si>
  <si>
    <t>CERRADURA DE PUERTA (TIPO POMO) TIPO (LLAVE-SEGURO)LONG. (4X7X1) PULG</t>
  </si>
  <si>
    <t>CERRADURA DE PUERTA COMERCIAL CON MARCOS DE ALUMINIO /ACABADO ACERO INOXIDABLE/COLOR NEGRO/TI</t>
  </si>
  <si>
    <t>CERRADURA DE PUERTA DE CRISTAL(TIPO L/BLOQUEO DE PUERTAS) ACABADO:(ACERO INOXIDABLE) LONGUITUD: D</t>
  </si>
  <si>
    <t xml:space="preserve">CERTIFICADO DE INSCRIPCION(TIMBRADA) 8.5X13 </t>
  </si>
  <si>
    <t>CINTA ANTIDESLIZANTE PARA(PISO/ESCALERAS)2''X 5 MTS</t>
  </si>
  <si>
    <t>CLIPS BINDER 1-1/4*(PEQUEÑO 32MM)</t>
  </si>
  <si>
    <t>CLIPS BINDER 2¨(GRANDE 50MM)</t>
  </si>
  <si>
    <t>CODO DE 1''(PVC)</t>
  </si>
  <si>
    <t>CODO DE 3''(PVC)</t>
  </si>
  <si>
    <t>COMPLING DE 1/2''(PVC)</t>
  </si>
  <si>
    <t>CONDUFLEZ 3/4''</t>
  </si>
  <si>
    <t>CONECTORES DE (METAL 3/4'')</t>
  </si>
  <si>
    <t>CREMORA GRANDE (35 OZ)</t>
  </si>
  <si>
    <t>CREMORA PEQUEÑA (22 OZ)</t>
  </si>
  <si>
    <t>CUBETA (PLASTICA)</t>
  </si>
  <si>
    <t>CURVA (METAL DE 3/4)</t>
  </si>
  <si>
    <t>CURVAS DE 1/2'' (PVC)</t>
  </si>
  <si>
    <t>REMOVEDOR DE MANCHAS</t>
  </si>
  <si>
    <t xml:space="preserve">DESINFECTANTE BACTERIA Y VIRUS (SPRAY 18OZ.) </t>
  </si>
  <si>
    <t>DISPENSADOR PAPEL TOALLA</t>
  </si>
  <si>
    <t xml:space="preserve">ESCOBILLA LIMPIA CRISTAL </t>
  </si>
  <si>
    <t>ESPONJA PARA FREGAR</t>
  </si>
  <si>
    <t>LIMPIADOR CLORADO EN POLVO 500 GRS</t>
  </si>
  <si>
    <t>ESPUMA LIMPIADOR DE TAPIZADOS</t>
  </si>
  <si>
    <t xml:space="preserve">EXTENSION ELECTRICA (100 PIES) </t>
  </si>
  <si>
    <t>FELPA (AZUL)</t>
  </si>
  <si>
    <t>FELPA (NEGRA)</t>
  </si>
  <si>
    <t>FELPA (ROJA)</t>
  </si>
  <si>
    <t>FOLDERS (TIMBRADO) INSTITUCIONAL</t>
  </si>
  <si>
    <t>FUNDAS 17X22 (NEGRO)</t>
  </si>
  <si>
    <t>FUNDAS 24X30 (AZUL)</t>
  </si>
  <si>
    <t>FUNDAS 28X35 (NEGRO)</t>
  </si>
  <si>
    <t>FUNDAS 30 GLS</t>
  </si>
  <si>
    <t>FUNDAS 35X50 (NEGRO)</t>
  </si>
  <si>
    <t>FUNDAS 55 GLS (NEGRO)</t>
  </si>
  <si>
    <t>FUNDAS 60 GLS (NEGRO)</t>
  </si>
  <si>
    <t>GATO HIDRAULICO DE BOTELLA PARA CAMIONETA</t>
  </si>
  <si>
    <t>GEL ANTIBACTERIAL ISOPROPILICO 70%</t>
  </si>
  <si>
    <t>GRAPADORA DE ALTO RENDIMIENTO</t>
  </si>
  <si>
    <t>GUANTES DESECHABLES QUIRURGICOS(100/1)</t>
  </si>
  <si>
    <t xml:space="preserve">GUANTES PLASTICO FUERTES (NEGRO) </t>
  </si>
  <si>
    <t>JABON LIQUIDO DE (CUABA)</t>
  </si>
  <si>
    <t>JABON LIQUIDO (LAVAMANOS)</t>
  </si>
  <si>
    <t>JUEGO DE SIFON PLASTICO (PVC) DE 1 1/4''PULG</t>
  </si>
  <si>
    <t>KITS DE HERRAMIENTAS DETORNILLADORES PARA TABLET,PC,</t>
  </si>
  <si>
    <t>LANILLA (AMARILLA)</t>
  </si>
  <si>
    <t>LANILLA (ROSADO)</t>
  </si>
  <si>
    <t>LETREO (MISION, VISION Y VALORES)</t>
  </si>
  <si>
    <t>LIBRETA RAYADA (GRANDE)</t>
  </si>
  <si>
    <t>LIBRETA RAYADA (PEQUEÑA)</t>
  </si>
  <si>
    <t>LIQUIDO LIMPIA CRITAL</t>
  </si>
  <si>
    <t>MANGUERA DE AIRE (GLP) 3/8''PULG. DE ANCHO</t>
  </si>
  <si>
    <t>MANGUERA PARA LLAVES (MONOMANOS)</t>
  </si>
  <si>
    <t>MICROFONO LAVADIER INALAMBRICO UHF CON RANGO DE 150 PIES</t>
  </si>
  <si>
    <t>PAPEL BOND 8 1/2 X 11 (TIMBRADO EN HILO)</t>
  </si>
  <si>
    <t>PAPEL BOND 8 1/2 X 11 (TIMBRADO)</t>
  </si>
  <si>
    <t>PAPEL BOND 8 1/2 X 13 (TIMBRADO)</t>
  </si>
  <si>
    <t>PAPEL BOND 8 1/2X 11 (TIMBRADO HILO CARTON)</t>
  </si>
  <si>
    <t>PAPEL DE SUMADORA</t>
  </si>
  <si>
    <t>PAPEL HIGIENICO (GRANDE 12/1)</t>
  </si>
  <si>
    <t>PAPEL HIGIENICO (PEQUEÑO)</t>
  </si>
  <si>
    <t>PAPEL PLOTER (24X16)</t>
  </si>
  <si>
    <t>PAPEL PLOTER (36")</t>
  </si>
  <si>
    <t>PAPEL TOALLA CONTINUO (JUMBO 6/1)</t>
  </si>
  <si>
    <t>PORTAFOLIO PLASTICO</t>
  </si>
  <si>
    <t>POST-IT (3X3)</t>
  </si>
  <si>
    <t>POST-IT (3X5)</t>
  </si>
  <si>
    <t>RECIBO DE PAGO (PERAVIA)</t>
  </si>
  <si>
    <t>RECIBO DE PAGO (SAN FRANCISCO DE MACORIS)</t>
  </si>
  <si>
    <t>RECIBO DE PAGO (SANTIAGO)</t>
  </si>
  <si>
    <t>SERVILLETA (500/1)</t>
  </si>
  <si>
    <t>SOBRE (TIMBRADO) NO.10</t>
  </si>
  <si>
    <t>SOBRE EN BLANCO  NO.10 (500/1)</t>
  </si>
  <si>
    <t>SOBRE MANILA (10 X 15)</t>
  </si>
  <si>
    <t>SOBRE MANILA (9 X 12)</t>
  </si>
  <si>
    <t>SOBRE MANILA TIMBRADO (BLANCO) 8 1/2 X12</t>
  </si>
  <si>
    <t>SOLICITUD DE CERTIFICACION (NO PROPIEDAD)</t>
  </si>
  <si>
    <t>SUAPE NO.28</t>
  </si>
  <si>
    <t>TAMBOR CF232A COMPATIBLE</t>
  </si>
  <si>
    <t>TANQUE DE GAS 25 LB</t>
  </si>
  <si>
    <t>TAPA DE TOMACORRIENTE COLOR:(BLANCO)</t>
  </si>
  <si>
    <t>TARUGO AZUL (5/16''X2'') PULGADA</t>
  </si>
  <si>
    <t>TARUGO MAMEY (3/8''X2.5'') PULGADA</t>
  </si>
  <si>
    <t>TARUGO VERDE (9/32''X1.5'') PULGADA</t>
  </si>
  <si>
    <t>TE CALIENTE MANZANILLA (CAJA 20 BOLSITAS)</t>
  </si>
  <si>
    <t>TE CALIENTE MENTA (CAJA 20 BOLSITAS)</t>
  </si>
  <si>
    <t>TE FRIO ICE 4C LIMON (5 LB.)</t>
  </si>
  <si>
    <t>TE FRIO MELOCOTON (4 LB.)</t>
  </si>
  <si>
    <t xml:space="preserve">TE FRIO ICED 4C RASPEBERRY (5 LB.) </t>
  </si>
  <si>
    <t>TEFLON DE 1/2</t>
  </si>
  <si>
    <t>TINTA P/SELLO (AZUL)</t>
  </si>
  <si>
    <t>TINTA P/SELLO (NEGRA)</t>
  </si>
  <si>
    <t>TINTA P/SELLO (ROJO)</t>
  </si>
  <si>
    <t>TINTA P/SELLO (VERDE)</t>
  </si>
  <si>
    <t>TOALLITAS DE LIMPIEZA(MICRO FIBRAS)</t>
  </si>
  <si>
    <t>TONER 05A (CF505A) NEGRO</t>
  </si>
  <si>
    <t>TONER 131A (CF210) NEGRO COMPATIBLE</t>
  </si>
  <si>
    <t>TONER 12A (Q2612A) NEGRO COMPATIBLE</t>
  </si>
  <si>
    <t>TONER 131A (CF213) MAGENTA COMPATIBLE</t>
  </si>
  <si>
    <t>TONER 17A (CF217A) NEGRO</t>
  </si>
  <si>
    <t>TONER 15A (7115A) NEGRO</t>
  </si>
  <si>
    <t>TONER 201A (CF400) NEGRO COMPATIBLE</t>
  </si>
  <si>
    <t>TONER 201A (CF402) YELLOW COMPATIBLE</t>
  </si>
  <si>
    <t>TONER 201A (CF401) CYAN COMPATIBLE</t>
  </si>
  <si>
    <t>TONER 201A (CF403) MAGENTA COMPATIBLE</t>
  </si>
  <si>
    <t>TONER 202A (CF500) NEGRO COMPATIBLE</t>
  </si>
  <si>
    <t>TONER 202A (CF501) CYAN COMPATIBLE</t>
  </si>
  <si>
    <t>TONER 202A (CF502) YELLOW COMPATIBLE</t>
  </si>
  <si>
    <t>TONER 202A (CF503) MAGENTA COMPATIBLE</t>
  </si>
  <si>
    <t>TONER 203A (CF541) CYAN</t>
  </si>
  <si>
    <t>TONER 203A (CF543) MAGENTA</t>
  </si>
  <si>
    <t>TONER 203A ( CF540A) NEGRO</t>
  </si>
  <si>
    <t>TONER 203A (CF542A) YELOW</t>
  </si>
  <si>
    <t>TONER 26A (CF226A) NEGRO COMPATIBLE</t>
  </si>
  <si>
    <t>TONER 304A OPTIMOX PLUS</t>
  </si>
  <si>
    <t>TONER 30A (CF230A) NEGRO COMPATIBLE</t>
  </si>
  <si>
    <t>TONER 36A (CB436A) NEGRO</t>
  </si>
  <si>
    <t>TONER 131A (CF211) CYAN COMPATIBLE</t>
  </si>
  <si>
    <t>TONER 410A (CF411) CYAN</t>
  </si>
  <si>
    <t>TONER 410A (CF413) MAGENTA</t>
  </si>
  <si>
    <t>TONER 410A (CF410A) NEGRO</t>
  </si>
  <si>
    <t xml:space="preserve">TONER 410A (CF410A) YELLOW </t>
  </si>
  <si>
    <t>TONER 53A (Q7553A) NEGRO</t>
  </si>
  <si>
    <t>TONER 653A (CF320) NEGRO</t>
  </si>
  <si>
    <t>TONER 653A (CF321) CYAN</t>
  </si>
  <si>
    <t>TONER 653A (CF322) YELLOW</t>
  </si>
  <si>
    <t>TONER 653A (CF323) MAGENTA</t>
  </si>
  <si>
    <t>TONER 655A (CF322A) YELLOW</t>
  </si>
  <si>
    <t>TONER 655A (CF323A) MAGENTA</t>
  </si>
  <si>
    <t>TONER 655A (CF320) NEGRO</t>
  </si>
  <si>
    <t>TONER 78A (CE278A) NEGRO</t>
  </si>
  <si>
    <t>TONER 655A (CF321A) CYAN</t>
  </si>
  <si>
    <t>TONER 81A (CF281A) NEGRO</t>
  </si>
  <si>
    <t>TONER 83A (CF283A) NEGRO COMPATIBLE</t>
  </si>
  <si>
    <t xml:space="preserve">TONER BR-TN436 BLACK COMPATIBLE </t>
  </si>
  <si>
    <t>TONER BR-TN436 CYAN COMPATIBLE</t>
  </si>
  <si>
    <t>TONER BR-TN436 MAGENTA COMPATIBLE</t>
  </si>
  <si>
    <t>TONER BR-TN436 YELLOW COMPATIBLE</t>
  </si>
  <si>
    <t>TONER BR-TN820 NEGROCOMPATIBLE</t>
  </si>
  <si>
    <t>TONER 131A (CF212 ) YELLOW COMPATIBLE</t>
  </si>
  <si>
    <t>TONER 35A NEGRO</t>
  </si>
  <si>
    <t>TORNILLOS (LARGO) 3/8''</t>
  </si>
  <si>
    <t>TORNILLOS 1-1/2'' (DIABLITOS)</t>
  </si>
  <si>
    <t>TORRES PARA AUTOS O CAMIONETAS</t>
  </si>
  <si>
    <t>TRANSFORMADOR DE LAMPARA</t>
  </si>
  <si>
    <t>TUBO DE 1/2''PULG. (PVC) PLASTICOS</t>
  </si>
  <si>
    <t>VASOS DE 3 OZ. (PLASTICO)</t>
  </si>
  <si>
    <t>VASOS DE 10 OZ. (PLASTICO)</t>
  </si>
  <si>
    <t xml:space="preserve">VASTAGO </t>
  </si>
  <si>
    <t xml:space="preserve">ZAFACONES DE (METAL) P/OFICINA </t>
  </si>
  <si>
    <t xml:space="preserve">ZAFACON PLASTICO CON TAPA (8 LITROS) </t>
  </si>
  <si>
    <t>ABRILLANTADOR DE LLANTAS</t>
  </si>
  <si>
    <t>FI-1112</t>
  </si>
  <si>
    <t>B1500000098</t>
  </si>
  <si>
    <t>FA-00006024</t>
  </si>
  <si>
    <t>AGUA PARA LLENAR BOTELLON</t>
  </si>
  <si>
    <t>B1500097449</t>
  </si>
  <si>
    <t>20-093</t>
  </si>
  <si>
    <t>20-092</t>
  </si>
  <si>
    <t>FAC2021A24</t>
  </si>
  <si>
    <t>FT-B15210138</t>
  </si>
  <si>
    <t>BANCADA CORRIDA DE METAL 3 ASIENTOS</t>
  </si>
  <si>
    <t>BANCADA CORRIDA DE METAL 4 ASIENTOS</t>
  </si>
  <si>
    <t>ACEITE DE MOTOR (15W 40 DE 1/4)</t>
  </si>
  <si>
    <t>ACIDO MURIATICO</t>
  </si>
  <si>
    <t>FI-1145</t>
  </si>
  <si>
    <t>FT-B15-21-013</t>
  </si>
  <si>
    <t>20/102021</t>
  </si>
  <si>
    <t>2021-0085</t>
  </si>
  <si>
    <t>20/07/201</t>
  </si>
  <si>
    <t>BROCHA 3¨MANGO MARRON PELO GRIS</t>
  </si>
  <si>
    <t>BROCHA 1¨MANGO NARAJA PELO BLANCO</t>
  </si>
  <si>
    <t>CERRADURA SOLDABLE DERECHA CILINDRO FIJO</t>
  </si>
  <si>
    <t>CIERRA PUERTA DE BRAZO</t>
  </si>
  <si>
    <t>RASTRILLO METAL 16 DIENTES ASFALTO MANGO 60¨</t>
  </si>
  <si>
    <t>TAPA ELECTRICA DECORA MARFIL</t>
  </si>
  <si>
    <t>TIRADOR NIQUEL SATINADO</t>
  </si>
  <si>
    <t>TOMA CORRIENTE DOBLE BLANCO 2P+T 15A 125V</t>
  </si>
  <si>
    <t>TOMA TELEFONO DECORA MARFIL</t>
  </si>
  <si>
    <t>ABANICO DE PARED</t>
  </si>
  <si>
    <t>BEBEDERO</t>
  </si>
  <si>
    <t>ZAFACON PLASTICO CON TAPA GIRATORIO DE 11GAL. 42 LITRO</t>
  </si>
  <si>
    <t>ZAFACON PLASTICO CON TAPA GIRATORIO DE 50 LITRO</t>
  </si>
  <si>
    <t>ACETAMINOFEN 500MG CON CAFEINA 65MG</t>
  </si>
  <si>
    <t xml:space="preserve">ACETAMINOFEN 500MG </t>
  </si>
  <si>
    <t>ACIDO MECLOFENAMICO</t>
  </si>
  <si>
    <t>ANTI ACIDO EFERVECENTE</t>
  </si>
  <si>
    <t>ANTIACIDO LIQUIDO</t>
  </si>
  <si>
    <t>ANTIGRIPAL (PASTILLAS)</t>
  </si>
  <si>
    <t>ANTIGRIPAL (SOBRES DE TE)</t>
  </si>
  <si>
    <t>ANTIMIGRAÑOSO</t>
  </si>
  <si>
    <t>FIBRAS DE ALGODÓN</t>
  </si>
  <si>
    <t>GASA</t>
  </si>
  <si>
    <t>LORATADINA</t>
  </si>
  <si>
    <t>TIRA ADHESIVA SANITARIA (CURITAS)</t>
  </si>
  <si>
    <t>ABANICO DE PISO</t>
  </si>
  <si>
    <t>CVM-00353748</t>
  </si>
  <si>
    <t>CVM-00353750</t>
  </si>
  <si>
    <t>CVM-00353751</t>
  </si>
  <si>
    <t>CVM-00353752</t>
  </si>
  <si>
    <t>CVM-00353753</t>
  </si>
  <si>
    <t>CVM-00353760</t>
  </si>
  <si>
    <t>CVM-00353765</t>
  </si>
  <si>
    <t>CVM-00353766</t>
  </si>
  <si>
    <t>CVM-00353767</t>
  </si>
  <si>
    <t>CVM-00353768</t>
  </si>
  <si>
    <t>1DC1255</t>
  </si>
  <si>
    <t>GUANTES DE MANO FUERTE 2/1</t>
  </si>
  <si>
    <t>TAPA ELECTRICA PLASTICA DOBLE NARANJA</t>
  </si>
  <si>
    <t>TARUGOS 3/8(PLOMO)</t>
  </si>
  <si>
    <t>TOMA CORRIENTE EMPOTRABLE CON TIERRA ROJO 15A 127V</t>
  </si>
  <si>
    <t>BANDEJA PLA GALVANIZADA 60X30</t>
  </si>
  <si>
    <t>BANDERAS NACIONALES CON OJALES EN CADA ESQUINA(TAMAÑO 6X4 PIES)</t>
  </si>
  <si>
    <t>CAJA PARA ARCHIVAR CON SU TAPA</t>
  </si>
  <si>
    <t>CERRADURA DE PUERTA (TIPO POMO) DORADO SIN LLAVE</t>
  </si>
  <si>
    <t>INSECTICIDA MEDIANO SPRAY (ELIMINAR INSECTOS)</t>
  </si>
  <si>
    <t>LARGUERO Z60 1, 50 PLA</t>
  </si>
  <si>
    <t>MANTENIMIENTO EXTINTOR HALOTRON 11 LBS</t>
  </si>
  <si>
    <t>RECARGA EXTINTOR CO2 07 LBS</t>
  </si>
  <si>
    <t>RECARGA DE EXTINTOR ABC 13 LBS</t>
  </si>
  <si>
    <t>RECARGA EXTINTOR HALOTRON AUTOMATICO 10 LBS</t>
  </si>
  <si>
    <t>AGENDAS 2022</t>
  </si>
  <si>
    <t>FAIN00012757</t>
  </si>
  <si>
    <t>VALOR EN EXISTENCIA</t>
  </si>
  <si>
    <t>PRECIO DE EXISTENCIA</t>
  </si>
  <si>
    <t>AMBIENTADOR EN SPRAY 6.2 OZ(175G) PARA DISPENSADOR</t>
  </si>
  <si>
    <t>BANDERAS NACIONALES NORMALES (TAMAÑO 6X4) CON ESCUDO</t>
  </si>
  <si>
    <t>DESINFECTANTE MULTILIMPIADOR (PINOL)</t>
  </si>
  <si>
    <t>JABON LIQUIDO PARA CARRO</t>
  </si>
  <si>
    <t>LIMPIADOR ESPUMA EN SPRAY 19 OZ (MULTISURFACE CLEANER)</t>
  </si>
  <si>
    <t>TE FRIO ICE 4C (5 LB.)</t>
  </si>
  <si>
    <t>FA-00006322</t>
  </si>
  <si>
    <t>EXISTENCIA ARTICULO</t>
  </si>
  <si>
    <t>Fecha de Entrada</t>
  </si>
  <si>
    <t>Fecha de Factura</t>
  </si>
  <si>
    <t>PREPARADO POR:</t>
  </si>
  <si>
    <t>REVISADO POR:</t>
  </si>
  <si>
    <t>CARLOS MARTÍNEZ</t>
  </si>
  <si>
    <t>ENC. DIV. FINANCIERA</t>
  </si>
  <si>
    <t>ENC. ALMACEN Y SUMINISTRO</t>
  </si>
  <si>
    <t>JEISON NOVAS</t>
  </si>
  <si>
    <t xml:space="preserve">                   APROBADO  POR:</t>
  </si>
  <si>
    <t xml:space="preserve">                    ENC. DEPTO. ADMINISTRATIVO Y FINANCIERO</t>
  </si>
  <si>
    <t xml:space="preserve">                   JACOB ASCENCIÓN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</si>
</sst>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dd/mm/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2060"/>
      <name val="Arial Black"/>
      <family val="2"/>
    </font>
    <font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8" tint="-0.499984740745262"/>
      <name val="Calibri"/>
      <family val="2"/>
    </font>
    <font>
      <sz val="12"/>
      <color theme="8" tint="-0.499984740745262"/>
      <name val="Arial"/>
      <family val="2"/>
    </font>
    <font>
      <sz val="12"/>
      <color theme="8" tint="-0.499984740745262"/>
      <name val="Tahoma"/>
      <family val="2"/>
    </font>
    <font>
      <sz val="12"/>
      <color theme="8" tint="-0.499984740745262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theme="1"/>
      <name val="Arial"/>
      <family val="2"/>
    </font>
    <font>
      <b/>
      <sz val="12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44" fontId="4" fillId="0" borderId="0" xfId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NumberFormat="1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17" fontId="5" fillId="0" borderId="0" xfId="0" applyNumberFormat="1" applyFont="1" applyBorder="1" applyAlignment="1">
      <alignment horizontal="center" wrapText="1"/>
    </xf>
    <xf numFmtId="0" fontId="5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NumberFormat="1" applyFont="1" applyBorder="1" applyAlignment="1">
      <alignment horizontal="left" wrapText="1"/>
    </xf>
    <xf numFmtId="44" fontId="4" fillId="2" borderId="0" xfId="1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44" fontId="8" fillId="3" borderId="5" xfId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top" wrapText="1"/>
    </xf>
    <xf numFmtId="0" fontId="12" fillId="2" borderId="1" xfId="0" applyNumberFormat="1" applyFont="1" applyFill="1" applyBorder="1" applyAlignment="1">
      <alignment horizontal="left" vertical="top" wrapText="1"/>
    </xf>
    <xf numFmtId="44" fontId="13" fillId="2" borderId="1" xfId="1" applyFont="1" applyFill="1" applyBorder="1" applyAlignment="1">
      <alignment wrapText="1"/>
    </xf>
    <xf numFmtId="0" fontId="13" fillId="2" borderId="2" xfId="0" applyFont="1" applyFill="1" applyBorder="1" applyAlignment="1">
      <alignment horizontal="center" wrapText="1"/>
    </xf>
    <xf numFmtId="44" fontId="13" fillId="2" borderId="8" xfId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15" fillId="2" borderId="0" xfId="0" applyFont="1" applyFill="1" applyBorder="1" applyAlignment="1">
      <alignment wrapText="1"/>
    </xf>
    <xf numFmtId="0" fontId="13" fillId="2" borderId="1" xfId="0" applyNumberFormat="1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164" fontId="11" fillId="2" borderId="1" xfId="0" applyNumberFormat="1" applyFont="1" applyFill="1" applyBorder="1" applyAlignment="1">
      <alignment horizontal="center" vertical="top" wrapText="1"/>
    </xf>
    <xf numFmtId="0" fontId="11" fillId="2" borderId="1" xfId="0" applyNumberFormat="1" applyFont="1" applyFill="1" applyBorder="1" applyAlignment="1">
      <alignment horizontal="center" wrapText="1"/>
    </xf>
    <xf numFmtId="0" fontId="11" fillId="2" borderId="1" xfId="0" applyNumberFormat="1" applyFont="1" applyFill="1" applyBorder="1" applyAlignment="1">
      <alignment horizontal="center" vertical="top" wrapText="1"/>
    </xf>
    <xf numFmtId="0" fontId="11" fillId="2" borderId="1" xfId="0" applyNumberFormat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wrapText="1"/>
    </xf>
    <xf numFmtId="44" fontId="7" fillId="0" borderId="3" xfId="0" applyNumberFormat="1" applyFont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44" fontId="7" fillId="0" borderId="3" xfId="1" applyFont="1" applyBorder="1" applyAlignment="1">
      <alignment wrapText="1"/>
    </xf>
    <xf numFmtId="0" fontId="5" fillId="0" borderId="0" xfId="0" applyFont="1" applyBorder="1" applyAlignment="1">
      <alignment horizontal="left" wrapText="1"/>
    </xf>
    <xf numFmtId="0" fontId="5" fillId="0" borderId="0" xfId="0" applyNumberFormat="1" applyFont="1" applyBorder="1" applyAlignment="1">
      <alignment horizontal="left" wrapText="1"/>
    </xf>
    <xf numFmtId="0" fontId="6" fillId="0" borderId="0" xfId="0" applyNumberFormat="1" applyFont="1" applyBorder="1" applyAlignment="1">
      <alignment horizontal="left" wrapText="1"/>
    </xf>
    <xf numFmtId="44" fontId="6" fillId="0" borderId="0" xfId="1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NumberFormat="1" applyFont="1" applyBorder="1" applyAlignment="1">
      <alignment horizontal="center" wrapText="1"/>
    </xf>
    <xf numFmtId="44" fontId="4" fillId="0" borderId="0" xfId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17" fontId="7" fillId="0" borderId="0" xfId="0" applyNumberFormat="1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17" fontId="5" fillId="0" borderId="0" xfId="0" applyNumberFormat="1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9" fillId="0" borderId="0" xfId="0" applyFont="1"/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/>
    <xf numFmtId="0" fontId="18" fillId="0" borderId="0" xfId="0" applyFont="1" applyAlignment="1"/>
    <xf numFmtId="0" fontId="5" fillId="0" borderId="0" xfId="0" applyFont="1" applyBorder="1" applyAlignment="1">
      <alignment wrapText="1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44" fontId="4" fillId="0" borderId="0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447585</xdr:colOff>
      <xdr:row>0</xdr:row>
      <xdr:rowOff>242491</xdr:rowOff>
    </xdr:from>
    <xdr:to>
      <xdr:col>1</xdr:col>
      <xdr:colOff>895351</xdr:colOff>
      <xdr:row>8</xdr:row>
      <xdr:rowOff>340752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585" y="242491"/>
          <a:ext cx="2390866" cy="1793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2400300</xdr:colOff>
      <xdr:row>0</xdr:row>
      <xdr:rowOff>0</xdr:rowOff>
    </xdr:from>
    <xdr:to>
      <xdr:col>9</xdr:col>
      <xdr:colOff>2635250</xdr:colOff>
      <xdr:row>8</xdr:row>
      <xdr:rowOff>222969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03550" y="0"/>
          <a:ext cx="5187950" cy="2280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1911350</xdr:colOff>
      <xdr:row>0</xdr:row>
      <xdr:rowOff>76200</xdr:rowOff>
    </xdr:from>
    <xdr:to>
      <xdr:col>5</xdr:col>
      <xdr:colOff>6932619</xdr:colOff>
      <xdr:row>8</xdr:row>
      <xdr:rowOff>180975</xdr:rowOff>
    </xdr:to>
    <xdr:pic>
      <xdr:nvPicPr>
        <xdr:cNvPr id="6" name="Imagen 5" descr="Texto&#10;&#10;Descripción generada automáticament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6" t="4694" r="30637" b="80289"/>
        <a:stretch>
          <a:fillRect/>
        </a:stretch>
      </xdr:blipFill>
      <xdr:spPr bwMode="auto">
        <a:xfrm>
          <a:off x="16932275" y="76200"/>
          <a:ext cx="5021269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23"/>
  <sheetViews>
    <sheetView tabSelected="1" view="pageBreakPreview" topLeftCell="A367" zoomScale="40" zoomScaleNormal="70" zoomScaleSheetLayoutView="40" workbookViewId="0">
      <selection activeCell="F242" sqref="F242"/>
    </sheetView>
  </sheetViews>
  <sheetFormatPr baseColWidth="10" defaultColWidth="29.140625" defaultRowHeight="15.75" x14ac:dyDescent="0.25"/>
  <cols>
    <col min="1" max="1" width="29.140625" style="4"/>
    <col min="2" max="2" width="25.28515625" style="4" bestFit="1" customWidth="1"/>
    <col min="3" max="3" width="30.5703125" style="4" bestFit="1" customWidth="1"/>
    <col min="4" max="4" width="17.5703125" style="49" bestFit="1" customWidth="1"/>
    <col min="5" max="5" width="23.42578125" style="4" bestFit="1" customWidth="1"/>
    <col min="6" max="6" width="118.28515625" style="4" customWidth="1"/>
    <col min="7" max="7" width="21" style="50" bestFit="1" customWidth="1"/>
    <col min="8" max="8" width="28.85546875" style="11" bestFit="1" customWidth="1"/>
    <col min="9" max="9" width="28" style="2" bestFit="1" customWidth="1"/>
    <col min="10" max="10" width="28.5703125" style="3" bestFit="1" customWidth="1"/>
    <col min="11" max="16384" width="29.140625" style="4"/>
  </cols>
  <sheetData>
    <row r="1" spans="1:12" ht="19.5" x14ac:dyDescent="0.4">
      <c r="A1" s="55"/>
      <c r="B1" s="55"/>
      <c r="C1" s="55"/>
      <c r="D1" s="55"/>
      <c r="E1" s="55"/>
      <c r="F1" s="55"/>
      <c r="G1" s="55"/>
      <c r="H1" s="1"/>
    </row>
    <row r="2" spans="1:12" ht="19.5" x14ac:dyDescent="0.4">
      <c r="A2" s="55"/>
      <c r="B2" s="55"/>
      <c r="C2" s="55"/>
      <c r="D2" s="55"/>
      <c r="E2" s="55"/>
      <c r="F2" s="55"/>
      <c r="G2" s="55"/>
      <c r="H2" s="1"/>
    </row>
    <row r="3" spans="1:12" x14ac:dyDescent="0.25">
      <c r="A3" s="51"/>
      <c r="B3" s="51"/>
      <c r="C3" s="51"/>
      <c r="D3" s="51"/>
      <c r="E3" s="51"/>
      <c r="F3" s="51"/>
      <c r="G3" s="51"/>
      <c r="H3" s="5"/>
    </row>
    <row r="4" spans="1:12" x14ac:dyDescent="0.25">
      <c r="A4" s="6"/>
      <c r="B4" s="6"/>
      <c r="C4" s="6"/>
      <c r="D4" s="7"/>
      <c r="E4" s="6"/>
      <c r="F4" s="6"/>
      <c r="G4" s="6"/>
      <c r="H4" s="6"/>
    </row>
    <row r="5" spans="1:12" x14ac:dyDescent="0.25">
      <c r="A5" s="56"/>
      <c r="B5" s="56"/>
      <c r="C5" s="56"/>
      <c r="D5" s="56"/>
      <c r="E5" s="56"/>
      <c r="F5" s="56"/>
      <c r="G5" s="56"/>
      <c r="H5" s="8"/>
    </row>
    <row r="6" spans="1:12" x14ac:dyDescent="0.25">
      <c r="A6" s="9"/>
      <c r="B6" s="9"/>
      <c r="C6" s="9"/>
      <c r="D6" s="10"/>
      <c r="E6" s="9"/>
      <c r="F6" s="9"/>
      <c r="G6" s="9"/>
      <c r="H6" s="6"/>
    </row>
    <row r="7" spans="1:12" x14ac:dyDescent="0.25">
      <c r="A7" s="9"/>
      <c r="B7" s="9"/>
      <c r="C7" s="9"/>
      <c r="D7" s="10"/>
      <c r="E7" s="9"/>
      <c r="F7" s="9"/>
      <c r="G7" s="9"/>
      <c r="H7" s="6"/>
    </row>
    <row r="8" spans="1:12" x14ac:dyDescent="0.25">
      <c r="A8" s="9"/>
      <c r="B8" s="9"/>
      <c r="C8" s="9"/>
      <c r="D8" s="10"/>
      <c r="E8" s="9"/>
      <c r="F8" s="9"/>
      <c r="G8" s="9"/>
      <c r="H8" s="6"/>
    </row>
    <row r="9" spans="1:12" ht="33.75" customHeight="1" x14ac:dyDescent="0.25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</row>
    <row r="10" spans="1:12" x14ac:dyDescent="0.25">
      <c r="A10" s="52"/>
      <c r="B10" s="52"/>
      <c r="C10" s="52"/>
      <c r="D10" s="52"/>
      <c r="E10" s="52"/>
      <c r="F10" s="52"/>
      <c r="G10" s="52"/>
    </row>
    <row r="11" spans="1:12" s="15" customFormat="1" ht="2.25" customHeight="1" thickBot="1" x14ac:dyDescent="0.3">
      <c r="A11" s="12"/>
      <c r="B11" s="12"/>
      <c r="C11" s="12"/>
      <c r="D11" s="13"/>
      <c r="E11" s="12"/>
      <c r="F11" s="12"/>
      <c r="G11" s="12"/>
      <c r="H11" s="11"/>
      <c r="I11" s="2"/>
      <c r="J11" s="14"/>
    </row>
    <row r="12" spans="1:12" s="15" customFormat="1" ht="31.5" x14ac:dyDescent="0.25">
      <c r="A12" s="16" t="s">
        <v>460</v>
      </c>
      <c r="B12" s="16" t="s">
        <v>459</v>
      </c>
      <c r="C12" s="16" t="s">
        <v>149</v>
      </c>
      <c r="D12" s="17" t="s">
        <v>150</v>
      </c>
      <c r="E12" s="16" t="s">
        <v>151</v>
      </c>
      <c r="F12" s="16" t="s">
        <v>152</v>
      </c>
      <c r="G12" s="16" t="s">
        <v>72</v>
      </c>
      <c r="H12" s="18" t="s">
        <v>450</v>
      </c>
      <c r="I12" s="19" t="s">
        <v>458</v>
      </c>
      <c r="J12" s="20" t="s">
        <v>449</v>
      </c>
    </row>
    <row r="13" spans="1:12" s="15" customFormat="1" x14ac:dyDescent="0.25">
      <c r="A13" s="21">
        <v>44546</v>
      </c>
      <c r="B13" s="21">
        <v>44546</v>
      </c>
      <c r="C13" s="22" t="s">
        <v>71</v>
      </c>
      <c r="D13" s="23">
        <v>13467</v>
      </c>
      <c r="E13" s="24">
        <v>2975</v>
      </c>
      <c r="F13" s="25" t="s">
        <v>405</v>
      </c>
      <c r="G13" s="24" t="s">
        <v>100</v>
      </c>
      <c r="H13" s="26">
        <v>9027</v>
      </c>
      <c r="I13" s="27">
        <v>0</v>
      </c>
      <c r="J13" s="28">
        <f>+H13*I13</f>
        <v>0</v>
      </c>
    </row>
    <row r="14" spans="1:12" s="15" customFormat="1" x14ac:dyDescent="0.25">
      <c r="A14" s="21">
        <v>44550</v>
      </c>
      <c r="B14" s="21">
        <v>44550</v>
      </c>
      <c r="C14" s="22" t="s">
        <v>71</v>
      </c>
      <c r="D14" s="23" t="s">
        <v>432</v>
      </c>
      <c r="E14" s="24">
        <v>2411</v>
      </c>
      <c r="F14" s="25" t="s">
        <v>421</v>
      </c>
      <c r="G14" s="24" t="s">
        <v>100</v>
      </c>
      <c r="H14" s="26">
        <v>11068.94</v>
      </c>
      <c r="I14" s="27">
        <v>0</v>
      </c>
      <c r="J14" s="28">
        <f t="shared" ref="J14:J77" si="0">+H14*I14</f>
        <v>0</v>
      </c>
    </row>
    <row r="15" spans="1:12" s="15" customFormat="1" x14ac:dyDescent="0.25">
      <c r="A15" s="21">
        <v>44469</v>
      </c>
      <c r="B15" s="21">
        <v>44469</v>
      </c>
      <c r="C15" s="22" t="s">
        <v>71</v>
      </c>
      <c r="D15" s="23">
        <v>232</v>
      </c>
      <c r="E15" s="24">
        <v>2850</v>
      </c>
      <c r="F15" s="25" t="s">
        <v>189</v>
      </c>
      <c r="G15" s="24" t="s">
        <v>100</v>
      </c>
      <c r="H15" s="26">
        <v>9.44</v>
      </c>
      <c r="I15" s="27">
        <v>0</v>
      </c>
      <c r="J15" s="28">
        <f t="shared" si="0"/>
        <v>0</v>
      </c>
    </row>
    <row r="16" spans="1:12" s="15" customFormat="1" x14ac:dyDescent="0.25">
      <c r="A16" s="21">
        <v>44469</v>
      </c>
      <c r="B16" s="21">
        <v>44469</v>
      </c>
      <c r="C16" s="22" t="s">
        <v>71</v>
      </c>
      <c r="D16" s="23">
        <v>232</v>
      </c>
      <c r="E16" s="24">
        <v>2781</v>
      </c>
      <c r="F16" s="25" t="s">
        <v>191</v>
      </c>
      <c r="G16" s="24" t="s">
        <v>100</v>
      </c>
      <c r="H16" s="26">
        <v>2.54</v>
      </c>
      <c r="I16" s="27">
        <v>0</v>
      </c>
      <c r="J16" s="28">
        <f t="shared" si="0"/>
        <v>0</v>
      </c>
    </row>
    <row r="17" spans="1:10" s="15" customFormat="1" x14ac:dyDescent="0.25">
      <c r="A17" s="21">
        <v>44347</v>
      </c>
      <c r="B17" s="21">
        <v>44347</v>
      </c>
      <c r="C17" s="22" t="s">
        <v>71</v>
      </c>
      <c r="D17" s="23">
        <v>203297</v>
      </c>
      <c r="E17" s="24">
        <v>2910</v>
      </c>
      <c r="F17" s="25" t="s">
        <v>190</v>
      </c>
      <c r="G17" s="24" t="s">
        <v>100</v>
      </c>
      <c r="H17" s="26">
        <v>207.65</v>
      </c>
      <c r="I17" s="27">
        <v>5</v>
      </c>
      <c r="J17" s="28">
        <f t="shared" si="0"/>
        <v>1038.25</v>
      </c>
    </row>
    <row r="18" spans="1:10" s="15" customFormat="1" x14ac:dyDescent="0.25">
      <c r="A18" s="21">
        <v>44112</v>
      </c>
      <c r="B18" s="21">
        <v>44112</v>
      </c>
      <c r="C18" s="22" t="s">
        <v>71</v>
      </c>
      <c r="D18" s="23">
        <v>8255</v>
      </c>
      <c r="E18" s="24">
        <v>2690</v>
      </c>
      <c r="F18" s="25" t="s">
        <v>131</v>
      </c>
      <c r="G18" s="24" t="s">
        <v>100</v>
      </c>
      <c r="H18" s="26">
        <v>8</v>
      </c>
      <c r="I18" s="27">
        <v>0</v>
      </c>
      <c r="J18" s="28">
        <f t="shared" si="0"/>
        <v>0</v>
      </c>
    </row>
    <row r="19" spans="1:10" s="15" customFormat="1" x14ac:dyDescent="0.25">
      <c r="A19" s="21">
        <v>44376</v>
      </c>
      <c r="B19" s="21">
        <v>44377</v>
      </c>
      <c r="C19" s="22" t="s">
        <v>71</v>
      </c>
      <c r="D19" s="23" t="s">
        <v>378</v>
      </c>
      <c r="E19" s="24">
        <v>2818</v>
      </c>
      <c r="F19" s="25" t="s">
        <v>377</v>
      </c>
      <c r="G19" s="24" t="s">
        <v>143</v>
      </c>
      <c r="H19" s="26">
        <v>500</v>
      </c>
      <c r="I19" s="27">
        <v>11</v>
      </c>
      <c r="J19" s="28">
        <f t="shared" si="0"/>
        <v>5500</v>
      </c>
    </row>
    <row r="20" spans="1:10" s="15" customFormat="1" x14ac:dyDescent="0.25">
      <c r="A20" s="21">
        <v>44428</v>
      </c>
      <c r="B20" s="21">
        <v>44428</v>
      </c>
      <c r="C20" s="22" t="s">
        <v>71</v>
      </c>
      <c r="D20" s="23" t="s">
        <v>391</v>
      </c>
      <c r="E20" s="24">
        <v>2297</v>
      </c>
      <c r="F20" s="25" t="s">
        <v>389</v>
      </c>
      <c r="G20" s="24" t="s">
        <v>100</v>
      </c>
      <c r="H20" s="26">
        <v>365</v>
      </c>
      <c r="I20" s="27">
        <v>1</v>
      </c>
      <c r="J20" s="28">
        <f t="shared" si="0"/>
        <v>365</v>
      </c>
    </row>
    <row r="21" spans="1:10" s="15" customFormat="1" x14ac:dyDescent="0.25">
      <c r="A21" s="21">
        <v>44550</v>
      </c>
      <c r="B21" s="21">
        <v>44550</v>
      </c>
      <c r="C21" s="22" t="s">
        <v>71</v>
      </c>
      <c r="D21" s="23">
        <v>86655</v>
      </c>
      <c r="E21" s="24">
        <v>2283</v>
      </c>
      <c r="F21" s="25" t="s">
        <v>410</v>
      </c>
      <c r="G21" s="24" t="s">
        <v>100</v>
      </c>
      <c r="H21" s="26">
        <v>7.21</v>
      </c>
      <c r="I21" s="27">
        <v>0</v>
      </c>
      <c r="J21" s="28">
        <f t="shared" si="0"/>
        <v>0</v>
      </c>
    </row>
    <row r="22" spans="1:10" s="15" customFormat="1" x14ac:dyDescent="0.25">
      <c r="A22" s="21">
        <v>44550</v>
      </c>
      <c r="B22" s="21">
        <v>44550</v>
      </c>
      <c r="C22" s="22" t="s">
        <v>71</v>
      </c>
      <c r="D22" s="23">
        <v>86655</v>
      </c>
      <c r="E22" s="24">
        <v>2297</v>
      </c>
      <c r="F22" s="25" t="s">
        <v>409</v>
      </c>
      <c r="G22" s="24" t="s">
        <v>100</v>
      </c>
      <c r="H22" s="26">
        <v>30.01</v>
      </c>
      <c r="I22" s="27">
        <v>0</v>
      </c>
      <c r="J22" s="28">
        <f t="shared" si="0"/>
        <v>0</v>
      </c>
    </row>
    <row r="23" spans="1:10" s="15" customFormat="1" x14ac:dyDescent="0.25">
      <c r="A23" s="21">
        <v>44550</v>
      </c>
      <c r="B23" s="21">
        <v>44550</v>
      </c>
      <c r="C23" s="22" t="s">
        <v>71</v>
      </c>
      <c r="D23" s="23">
        <v>86655</v>
      </c>
      <c r="E23" s="24">
        <v>3104</v>
      </c>
      <c r="F23" s="25" t="s">
        <v>411</v>
      </c>
      <c r="G23" s="24" t="s">
        <v>100</v>
      </c>
      <c r="H23" s="26">
        <v>5</v>
      </c>
      <c r="I23" s="27">
        <v>0</v>
      </c>
      <c r="J23" s="28">
        <f t="shared" si="0"/>
        <v>0</v>
      </c>
    </row>
    <row r="24" spans="1:10" s="15" customFormat="1" x14ac:dyDescent="0.25">
      <c r="A24" s="21">
        <v>44557</v>
      </c>
      <c r="B24" s="21">
        <v>44557</v>
      </c>
      <c r="C24" s="22" t="s">
        <v>71</v>
      </c>
      <c r="D24" s="23">
        <v>2373</v>
      </c>
      <c r="E24" s="24">
        <v>2897</v>
      </c>
      <c r="F24" s="25" t="s">
        <v>390</v>
      </c>
      <c r="G24" s="24" t="s">
        <v>143</v>
      </c>
      <c r="H24" s="26">
        <v>168.27</v>
      </c>
      <c r="I24" s="27">
        <v>3</v>
      </c>
      <c r="J24" s="28">
        <f t="shared" si="0"/>
        <v>504.81000000000006</v>
      </c>
    </row>
    <row r="25" spans="1:10" s="15" customFormat="1" x14ac:dyDescent="0.25">
      <c r="A25" s="21">
        <v>44544</v>
      </c>
      <c r="B25" s="21">
        <v>44544</v>
      </c>
      <c r="C25" s="22" t="s">
        <v>71</v>
      </c>
      <c r="D25" s="23" t="s">
        <v>448</v>
      </c>
      <c r="E25" s="24">
        <v>129</v>
      </c>
      <c r="F25" s="25" t="s">
        <v>447</v>
      </c>
      <c r="G25" s="24" t="s">
        <v>100</v>
      </c>
      <c r="H25" s="26">
        <v>1062</v>
      </c>
      <c r="I25" s="27">
        <v>0</v>
      </c>
      <c r="J25" s="28">
        <f t="shared" si="0"/>
        <v>0</v>
      </c>
    </row>
    <row r="26" spans="1:10" s="15" customFormat="1" x14ac:dyDescent="0.25">
      <c r="A26" s="21">
        <v>44497</v>
      </c>
      <c r="B26" s="21">
        <v>44497</v>
      </c>
      <c r="C26" s="22" t="s">
        <v>71</v>
      </c>
      <c r="D26" s="23" t="s">
        <v>382</v>
      </c>
      <c r="E26" s="24">
        <v>14</v>
      </c>
      <c r="F26" s="25" t="s">
        <v>195</v>
      </c>
      <c r="G26" s="24" t="s">
        <v>101</v>
      </c>
      <c r="H26" s="26">
        <v>135</v>
      </c>
      <c r="I26" s="27">
        <v>108</v>
      </c>
      <c r="J26" s="28">
        <f t="shared" si="0"/>
        <v>14580</v>
      </c>
    </row>
    <row r="27" spans="1:10" s="15" customFormat="1" x14ac:dyDescent="0.25">
      <c r="A27" s="21">
        <v>44497</v>
      </c>
      <c r="B27" s="21">
        <v>44497</v>
      </c>
      <c r="C27" s="22" t="s">
        <v>71</v>
      </c>
      <c r="D27" s="23" t="s">
        <v>382</v>
      </c>
      <c r="E27" s="24">
        <v>2729</v>
      </c>
      <c r="F27" s="25" t="s">
        <v>381</v>
      </c>
      <c r="G27" s="24" t="s">
        <v>101</v>
      </c>
      <c r="H27" s="26">
        <v>60</v>
      </c>
      <c r="I27" s="27">
        <v>0</v>
      </c>
      <c r="J27" s="28">
        <f t="shared" si="0"/>
        <v>0</v>
      </c>
    </row>
    <row r="28" spans="1:10" s="15" customFormat="1" x14ac:dyDescent="0.25">
      <c r="A28" s="21">
        <v>44515</v>
      </c>
      <c r="B28" s="21">
        <v>44515</v>
      </c>
      <c r="C28" s="22" t="s">
        <v>71</v>
      </c>
      <c r="D28" s="23">
        <v>1633</v>
      </c>
      <c r="E28" s="24">
        <v>3038</v>
      </c>
      <c r="F28" s="25" t="s">
        <v>193</v>
      </c>
      <c r="G28" s="24" t="s">
        <v>100</v>
      </c>
      <c r="H28" s="26">
        <v>350.07</v>
      </c>
      <c r="I28" s="27">
        <v>12</v>
      </c>
      <c r="J28" s="28">
        <f t="shared" si="0"/>
        <v>4200.84</v>
      </c>
    </row>
    <row r="29" spans="1:10" s="15" customFormat="1" x14ac:dyDescent="0.25">
      <c r="A29" s="21">
        <v>44546</v>
      </c>
      <c r="B29" s="21">
        <v>44546</v>
      </c>
      <c r="C29" s="22" t="s">
        <v>71</v>
      </c>
      <c r="D29" s="23">
        <v>4400</v>
      </c>
      <c r="E29" s="24">
        <v>2737</v>
      </c>
      <c r="F29" s="25" t="s">
        <v>194</v>
      </c>
      <c r="G29" s="24" t="s">
        <v>143</v>
      </c>
      <c r="H29" s="26">
        <v>495.6</v>
      </c>
      <c r="I29" s="27">
        <v>41</v>
      </c>
      <c r="J29" s="28">
        <f t="shared" si="0"/>
        <v>20319.600000000002</v>
      </c>
    </row>
    <row r="30" spans="1:10" s="15" customFormat="1" x14ac:dyDescent="0.25">
      <c r="A30" s="21">
        <v>42794</v>
      </c>
      <c r="B30" s="21">
        <v>42794</v>
      </c>
      <c r="C30" s="22" t="s">
        <v>71</v>
      </c>
      <c r="D30" s="23" t="s">
        <v>146</v>
      </c>
      <c r="E30" s="24">
        <v>128</v>
      </c>
      <c r="F30" s="25" t="s">
        <v>83</v>
      </c>
      <c r="G30" s="24" t="s">
        <v>100</v>
      </c>
      <c r="H30" s="26">
        <v>64.900000000000006</v>
      </c>
      <c r="I30" s="27">
        <v>15</v>
      </c>
      <c r="J30" s="28">
        <f t="shared" si="0"/>
        <v>973.50000000000011</v>
      </c>
    </row>
    <row r="31" spans="1:10" s="15" customFormat="1" x14ac:dyDescent="0.25">
      <c r="A31" s="21">
        <v>44495</v>
      </c>
      <c r="B31" s="21">
        <v>44495</v>
      </c>
      <c r="C31" s="22" t="s">
        <v>71</v>
      </c>
      <c r="D31" s="23">
        <v>20</v>
      </c>
      <c r="E31" s="24">
        <v>3030</v>
      </c>
      <c r="F31" s="25" t="s">
        <v>196</v>
      </c>
      <c r="G31" s="24" t="s">
        <v>100</v>
      </c>
      <c r="H31" s="26">
        <v>318.60000000000002</v>
      </c>
      <c r="I31" s="27">
        <v>93</v>
      </c>
      <c r="J31" s="28">
        <f t="shared" si="0"/>
        <v>29629.800000000003</v>
      </c>
    </row>
    <row r="32" spans="1:10" s="15" customFormat="1" x14ac:dyDescent="0.25">
      <c r="A32" s="21">
        <v>42794</v>
      </c>
      <c r="B32" s="21">
        <v>42794</v>
      </c>
      <c r="C32" s="22" t="s">
        <v>71</v>
      </c>
      <c r="D32" s="23" t="s">
        <v>146</v>
      </c>
      <c r="E32" s="24">
        <v>2616</v>
      </c>
      <c r="F32" s="25" t="s">
        <v>168</v>
      </c>
      <c r="G32" s="24" t="s">
        <v>100</v>
      </c>
      <c r="H32" s="26">
        <v>64.900000000000006</v>
      </c>
      <c r="I32" s="27">
        <v>15</v>
      </c>
      <c r="J32" s="28">
        <f t="shared" si="0"/>
        <v>973.50000000000011</v>
      </c>
    </row>
    <row r="33" spans="1:10" s="15" customFormat="1" x14ac:dyDescent="0.25">
      <c r="A33" s="21">
        <v>44546</v>
      </c>
      <c r="B33" s="21">
        <v>44546</v>
      </c>
      <c r="C33" s="22" t="s">
        <v>71</v>
      </c>
      <c r="D33" s="23">
        <v>4400</v>
      </c>
      <c r="E33" s="24">
        <v>103</v>
      </c>
      <c r="F33" s="25" t="s">
        <v>197</v>
      </c>
      <c r="G33" s="24" t="s">
        <v>100</v>
      </c>
      <c r="H33" s="26">
        <v>82.6</v>
      </c>
      <c r="I33" s="27">
        <v>123</v>
      </c>
      <c r="J33" s="28">
        <f t="shared" si="0"/>
        <v>10159.799999999999</v>
      </c>
    </row>
    <row r="34" spans="1:10" s="15" customFormat="1" x14ac:dyDescent="0.25">
      <c r="A34" s="21">
        <v>44557</v>
      </c>
      <c r="B34" s="21">
        <v>44557</v>
      </c>
      <c r="C34" s="22" t="s">
        <v>71</v>
      </c>
      <c r="D34" s="23">
        <v>2373</v>
      </c>
      <c r="E34" s="24">
        <v>3046</v>
      </c>
      <c r="F34" s="25" t="s">
        <v>451</v>
      </c>
      <c r="G34" s="24" t="s">
        <v>100</v>
      </c>
      <c r="H34" s="26">
        <v>392.94</v>
      </c>
      <c r="I34" s="27">
        <v>150</v>
      </c>
      <c r="J34" s="28">
        <f t="shared" si="0"/>
        <v>58941</v>
      </c>
    </row>
    <row r="35" spans="1:10" s="15" customFormat="1" x14ac:dyDescent="0.25">
      <c r="A35" s="21">
        <v>44376</v>
      </c>
      <c r="B35" s="21">
        <v>44377</v>
      </c>
      <c r="C35" s="22" t="s">
        <v>71</v>
      </c>
      <c r="D35" s="23" t="s">
        <v>378</v>
      </c>
      <c r="E35" s="24">
        <v>2816</v>
      </c>
      <c r="F35" s="25" t="s">
        <v>198</v>
      </c>
      <c r="G35" s="24" t="s">
        <v>100</v>
      </c>
      <c r="H35" s="26">
        <v>150</v>
      </c>
      <c r="I35" s="27">
        <v>109</v>
      </c>
      <c r="J35" s="28">
        <f t="shared" si="0"/>
        <v>16350</v>
      </c>
    </row>
    <row r="36" spans="1:10" s="15" customFormat="1" x14ac:dyDescent="0.25">
      <c r="A36" s="21">
        <v>44550</v>
      </c>
      <c r="B36" s="21">
        <v>44550</v>
      </c>
      <c r="C36" s="22" t="s">
        <v>71</v>
      </c>
      <c r="D36" s="23">
        <v>86655</v>
      </c>
      <c r="E36" s="24">
        <v>3090</v>
      </c>
      <c r="F36" s="25" t="s">
        <v>412</v>
      </c>
      <c r="G36" s="24" t="s">
        <v>100</v>
      </c>
      <c r="H36" s="26">
        <v>9.66</v>
      </c>
      <c r="I36" s="27">
        <v>0</v>
      </c>
      <c r="J36" s="28">
        <f t="shared" si="0"/>
        <v>0</v>
      </c>
    </row>
    <row r="37" spans="1:10" s="15" customFormat="1" x14ac:dyDescent="0.25">
      <c r="A37" s="21">
        <v>44550</v>
      </c>
      <c r="B37" s="21">
        <v>44550</v>
      </c>
      <c r="C37" s="22" t="s">
        <v>71</v>
      </c>
      <c r="D37" s="23">
        <v>86655</v>
      </c>
      <c r="E37" s="24">
        <v>2932</v>
      </c>
      <c r="F37" s="25" t="s">
        <v>413</v>
      </c>
      <c r="G37" s="24" t="s">
        <v>100</v>
      </c>
      <c r="H37" s="26">
        <v>396.49</v>
      </c>
      <c r="I37" s="27">
        <v>0</v>
      </c>
      <c r="J37" s="28">
        <f t="shared" si="0"/>
        <v>0</v>
      </c>
    </row>
    <row r="38" spans="1:10" s="15" customFormat="1" x14ac:dyDescent="0.25">
      <c r="A38" s="21">
        <v>44550</v>
      </c>
      <c r="B38" s="21">
        <v>44550</v>
      </c>
      <c r="C38" s="22" t="s">
        <v>71</v>
      </c>
      <c r="D38" s="23">
        <v>86655</v>
      </c>
      <c r="E38" s="24">
        <v>2938</v>
      </c>
      <c r="F38" s="25" t="s">
        <v>414</v>
      </c>
      <c r="G38" s="24" t="s">
        <v>100</v>
      </c>
      <c r="H38" s="26">
        <v>20.010000000000002</v>
      </c>
      <c r="I38" s="27">
        <v>0</v>
      </c>
      <c r="J38" s="28">
        <f t="shared" si="0"/>
        <v>0</v>
      </c>
    </row>
    <row r="39" spans="1:10" s="15" customFormat="1" x14ac:dyDescent="0.25">
      <c r="A39" s="21">
        <v>44550</v>
      </c>
      <c r="B39" s="21">
        <v>44550</v>
      </c>
      <c r="C39" s="22" t="s">
        <v>71</v>
      </c>
      <c r="D39" s="23">
        <v>86655</v>
      </c>
      <c r="E39" s="24">
        <v>3107</v>
      </c>
      <c r="F39" s="25" t="s">
        <v>415</v>
      </c>
      <c r="G39" s="24" t="s">
        <v>100</v>
      </c>
      <c r="H39" s="26">
        <v>30</v>
      </c>
      <c r="I39" s="27">
        <v>0</v>
      </c>
      <c r="J39" s="28">
        <f t="shared" si="0"/>
        <v>0</v>
      </c>
    </row>
    <row r="40" spans="1:10" s="15" customFormat="1" x14ac:dyDescent="0.25">
      <c r="A40" s="21">
        <v>44550</v>
      </c>
      <c r="B40" s="21">
        <v>44550</v>
      </c>
      <c r="C40" s="22" t="s">
        <v>71</v>
      </c>
      <c r="D40" s="23">
        <v>86655</v>
      </c>
      <c r="E40" s="24">
        <v>2935</v>
      </c>
      <c r="F40" s="25" t="s">
        <v>416</v>
      </c>
      <c r="G40" s="24" t="s">
        <v>100</v>
      </c>
      <c r="H40" s="26">
        <v>34.01</v>
      </c>
      <c r="I40" s="27">
        <v>0</v>
      </c>
      <c r="J40" s="28">
        <f t="shared" si="0"/>
        <v>0</v>
      </c>
    </row>
    <row r="41" spans="1:10" s="15" customFormat="1" x14ac:dyDescent="0.25">
      <c r="A41" s="21">
        <v>44292</v>
      </c>
      <c r="B41" s="21">
        <v>44300</v>
      </c>
      <c r="C41" s="22" t="s">
        <v>71</v>
      </c>
      <c r="D41" s="23" t="s">
        <v>169</v>
      </c>
      <c r="E41" s="24">
        <v>92</v>
      </c>
      <c r="F41" s="25" t="s">
        <v>125</v>
      </c>
      <c r="G41" s="24" t="s">
        <v>100</v>
      </c>
      <c r="H41" s="26">
        <v>267.68</v>
      </c>
      <c r="I41" s="27">
        <v>44</v>
      </c>
      <c r="J41" s="28">
        <f t="shared" si="0"/>
        <v>11777.92</v>
      </c>
    </row>
    <row r="42" spans="1:10" s="15" customFormat="1" x14ac:dyDescent="0.25">
      <c r="A42" s="21">
        <v>44371</v>
      </c>
      <c r="B42" s="21">
        <v>44372</v>
      </c>
      <c r="C42" s="22" t="s">
        <v>71</v>
      </c>
      <c r="D42" s="23">
        <v>5525</v>
      </c>
      <c r="E42" s="24">
        <v>2618</v>
      </c>
      <c r="F42" s="25" t="s">
        <v>153</v>
      </c>
      <c r="G42" s="24" t="s">
        <v>100</v>
      </c>
      <c r="H42" s="26">
        <v>70</v>
      </c>
      <c r="I42" s="27">
        <v>16</v>
      </c>
      <c r="J42" s="28">
        <f t="shared" si="0"/>
        <v>1120</v>
      </c>
    </row>
    <row r="43" spans="1:10" s="15" customFormat="1" x14ac:dyDescent="0.25">
      <c r="A43" s="21">
        <v>44538</v>
      </c>
      <c r="B43" s="21">
        <v>44538</v>
      </c>
      <c r="C43" s="22" t="s">
        <v>71</v>
      </c>
      <c r="D43" s="23">
        <v>1500000220</v>
      </c>
      <c r="E43" s="24">
        <v>2599</v>
      </c>
      <c r="F43" s="25" t="s">
        <v>90</v>
      </c>
      <c r="G43" s="24" t="s">
        <v>100</v>
      </c>
      <c r="H43" s="26">
        <v>1.1200000000000001</v>
      </c>
      <c r="I43" s="27">
        <v>22000</v>
      </c>
      <c r="J43" s="28">
        <f t="shared" si="0"/>
        <v>24640.000000000004</v>
      </c>
    </row>
    <row r="44" spans="1:10" s="15" customFormat="1" x14ac:dyDescent="0.25">
      <c r="A44" s="21">
        <v>43551</v>
      </c>
      <c r="B44" s="21">
        <v>43551</v>
      </c>
      <c r="C44" s="22" t="s">
        <v>71</v>
      </c>
      <c r="D44" s="23">
        <v>88</v>
      </c>
      <c r="E44" s="24">
        <v>2600</v>
      </c>
      <c r="F44" s="25" t="s">
        <v>91</v>
      </c>
      <c r="G44" s="24" t="s">
        <v>100</v>
      </c>
      <c r="H44" s="26">
        <v>1.1200000000000001</v>
      </c>
      <c r="I44" s="27">
        <v>0</v>
      </c>
      <c r="J44" s="28">
        <f t="shared" si="0"/>
        <v>0</v>
      </c>
    </row>
    <row r="45" spans="1:10" s="15" customFormat="1" x14ac:dyDescent="0.25">
      <c r="A45" s="21">
        <v>43551</v>
      </c>
      <c r="B45" s="21">
        <v>43551</v>
      </c>
      <c r="C45" s="22" t="s">
        <v>71</v>
      </c>
      <c r="D45" s="23">
        <v>88</v>
      </c>
      <c r="E45" s="24">
        <v>2601</v>
      </c>
      <c r="F45" s="25" t="s">
        <v>92</v>
      </c>
      <c r="G45" s="24" t="s">
        <v>100</v>
      </c>
      <c r="H45" s="26">
        <v>1.1200000000000001</v>
      </c>
      <c r="I45" s="27">
        <v>0</v>
      </c>
      <c r="J45" s="28">
        <f t="shared" si="0"/>
        <v>0</v>
      </c>
    </row>
    <row r="46" spans="1:10" s="15" customFormat="1" x14ac:dyDescent="0.25">
      <c r="A46" s="21">
        <v>43551</v>
      </c>
      <c r="B46" s="21">
        <v>43551</v>
      </c>
      <c r="C46" s="22" t="s">
        <v>71</v>
      </c>
      <c r="D46" s="23">
        <v>88</v>
      </c>
      <c r="E46" s="24">
        <v>2602</v>
      </c>
      <c r="F46" s="25" t="s">
        <v>93</v>
      </c>
      <c r="G46" s="24" t="s">
        <v>100</v>
      </c>
      <c r="H46" s="26">
        <v>1.1200000000000001</v>
      </c>
      <c r="I46" s="27">
        <v>0</v>
      </c>
      <c r="J46" s="28">
        <f t="shared" si="0"/>
        <v>0</v>
      </c>
    </row>
    <row r="47" spans="1:10" s="15" customFormat="1" x14ac:dyDescent="0.25">
      <c r="A47" s="21">
        <v>44539</v>
      </c>
      <c r="B47" s="21">
        <v>44539</v>
      </c>
      <c r="C47" s="22" t="s">
        <v>71</v>
      </c>
      <c r="D47" s="23" t="s">
        <v>383</v>
      </c>
      <c r="E47" s="24">
        <v>234</v>
      </c>
      <c r="F47" s="25" t="s">
        <v>199</v>
      </c>
      <c r="G47" s="24" t="s">
        <v>99</v>
      </c>
      <c r="H47" s="26">
        <v>143.38</v>
      </c>
      <c r="I47" s="27">
        <v>131</v>
      </c>
      <c r="J47" s="28">
        <f t="shared" si="0"/>
        <v>18782.78</v>
      </c>
    </row>
    <row r="48" spans="1:10" s="15" customFormat="1" x14ac:dyDescent="0.25">
      <c r="A48" s="21">
        <v>44543</v>
      </c>
      <c r="B48" s="21">
        <v>44543</v>
      </c>
      <c r="C48" s="22" t="s">
        <v>71</v>
      </c>
      <c r="D48" s="23">
        <v>9898</v>
      </c>
      <c r="E48" s="24">
        <v>3076</v>
      </c>
      <c r="F48" s="25" t="s">
        <v>387</v>
      </c>
      <c r="G48" s="24" t="s">
        <v>100</v>
      </c>
      <c r="H48" s="26">
        <v>18880</v>
      </c>
      <c r="I48" s="27">
        <v>0</v>
      </c>
      <c r="J48" s="28">
        <f t="shared" si="0"/>
        <v>0</v>
      </c>
    </row>
    <row r="49" spans="1:10" s="15" customFormat="1" x14ac:dyDescent="0.25">
      <c r="A49" s="21">
        <v>44543</v>
      </c>
      <c r="B49" s="21">
        <v>44543</v>
      </c>
      <c r="C49" s="22" t="s">
        <v>71</v>
      </c>
      <c r="D49" s="23">
        <v>9898</v>
      </c>
      <c r="E49" s="24">
        <v>3077</v>
      </c>
      <c r="F49" s="25" t="s">
        <v>388</v>
      </c>
      <c r="G49" s="24" t="s">
        <v>100</v>
      </c>
      <c r="H49" s="26">
        <v>25960</v>
      </c>
      <c r="I49" s="27">
        <v>0</v>
      </c>
      <c r="J49" s="28">
        <f t="shared" si="0"/>
        <v>0</v>
      </c>
    </row>
    <row r="50" spans="1:10" s="15" customFormat="1" x14ac:dyDescent="0.25">
      <c r="A50" s="21">
        <v>44426</v>
      </c>
      <c r="B50" s="21">
        <v>44426</v>
      </c>
      <c r="C50" s="22" t="s">
        <v>71</v>
      </c>
      <c r="D50" s="23">
        <v>5676</v>
      </c>
      <c r="E50" s="22">
        <v>2820</v>
      </c>
      <c r="F50" s="25" t="s">
        <v>200</v>
      </c>
      <c r="G50" s="24" t="s">
        <v>100</v>
      </c>
      <c r="H50" s="26">
        <v>509.88</v>
      </c>
      <c r="I50" s="27">
        <v>0</v>
      </c>
      <c r="J50" s="28">
        <f t="shared" si="0"/>
        <v>0</v>
      </c>
    </row>
    <row r="51" spans="1:10" s="15" customFormat="1" x14ac:dyDescent="0.25">
      <c r="A51" s="21">
        <v>44292</v>
      </c>
      <c r="B51" s="21">
        <v>44300</v>
      </c>
      <c r="C51" s="22" t="s">
        <v>71</v>
      </c>
      <c r="D51" s="29" t="s">
        <v>169</v>
      </c>
      <c r="E51" s="22">
        <v>80</v>
      </c>
      <c r="F51" s="25" t="s">
        <v>170</v>
      </c>
      <c r="G51" s="24" t="s">
        <v>100</v>
      </c>
      <c r="H51" s="26">
        <v>99.12</v>
      </c>
      <c r="I51" s="27">
        <v>0</v>
      </c>
      <c r="J51" s="28">
        <f t="shared" si="0"/>
        <v>0</v>
      </c>
    </row>
    <row r="52" spans="1:10" s="15" customFormat="1" x14ac:dyDescent="0.25">
      <c r="A52" s="21">
        <v>44538</v>
      </c>
      <c r="B52" s="21">
        <v>44538</v>
      </c>
      <c r="C52" s="22" t="s">
        <v>71</v>
      </c>
      <c r="D52" s="29">
        <v>5</v>
      </c>
      <c r="E52" s="22">
        <v>3073</v>
      </c>
      <c r="F52" s="25" t="s">
        <v>437</v>
      </c>
      <c r="G52" s="24" t="s">
        <v>100</v>
      </c>
      <c r="H52" s="26">
        <v>519.09</v>
      </c>
      <c r="I52" s="27">
        <v>0</v>
      </c>
      <c r="J52" s="28">
        <f t="shared" si="0"/>
        <v>0</v>
      </c>
    </row>
    <row r="53" spans="1:10" s="15" customFormat="1" x14ac:dyDescent="0.25">
      <c r="A53" s="21">
        <v>43997</v>
      </c>
      <c r="B53" s="21" t="s">
        <v>137</v>
      </c>
      <c r="C53" s="22" t="s">
        <v>71</v>
      </c>
      <c r="D53" s="23">
        <v>19</v>
      </c>
      <c r="E53" s="24">
        <v>2651</v>
      </c>
      <c r="F53" s="25" t="s">
        <v>107</v>
      </c>
      <c r="G53" s="24" t="s">
        <v>100</v>
      </c>
      <c r="H53" s="26">
        <v>3304</v>
      </c>
      <c r="I53" s="27">
        <v>1</v>
      </c>
      <c r="J53" s="28">
        <f t="shared" si="0"/>
        <v>3304</v>
      </c>
    </row>
    <row r="54" spans="1:10" s="15" customFormat="1" x14ac:dyDescent="0.25">
      <c r="A54" s="21">
        <v>44467</v>
      </c>
      <c r="B54" s="21">
        <v>44467</v>
      </c>
      <c r="C54" s="22" t="s">
        <v>71</v>
      </c>
      <c r="D54" s="29" t="s">
        <v>380</v>
      </c>
      <c r="E54" s="22">
        <v>2409</v>
      </c>
      <c r="F54" s="25" t="s">
        <v>201</v>
      </c>
      <c r="G54" s="24" t="s">
        <v>100</v>
      </c>
      <c r="H54" s="26">
        <v>6844</v>
      </c>
      <c r="I54" s="27">
        <v>1</v>
      </c>
      <c r="J54" s="28">
        <f t="shared" si="0"/>
        <v>6844</v>
      </c>
    </row>
    <row r="55" spans="1:10" s="15" customFormat="1" x14ac:dyDescent="0.25">
      <c r="A55" s="21">
        <v>44467</v>
      </c>
      <c r="B55" s="21">
        <v>44467</v>
      </c>
      <c r="C55" s="22" t="s">
        <v>71</v>
      </c>
      <c r="D55" s="23" t="s">
        <v>380</v>
      </c>
      <c r="E55" s="24">
        <v>2412</v>
      </c>
      <c r="F55" s="25" t="s">
        <v>202</v>
      </c>
      <c r="G55" s="24" t="s">
        <v>100</v>
      </c>
      <c r="H55" s="26">
        <v>1416</v>
      </c>
      <c r="I55" s="27">
        <v>1</v>
      </c>
      <c r="J55" s="28">
        <f t="shared" si="0"/>
        <v>1416</v>
      </c>
    </row>
    <row r="56" spans="1:10" s="15" customFormat="1" x14ac:dyDescent="0.25">
      <c r="A56" s="21">
        <v>44557</v>
      </c>
      <c r="B56" s="21">
        <v>44557</v>
      </c>
      <c r="C56" s="22" t="s">
        <v>71</v>
      </c>
      <c r="D56" s="23" t="s">
        <v>457</v>
      </c>
      <c r="E56" s="24">
        <v>2410</v>
      </c>
      <c r="F56" s="25" t="s">
        <v>452</v>
      </c>
      <c r="G56" s="24" t="s">
        <v>100</v>
      </c>
      <c r="H56" s="26">
        <v>2596</v>
      </c>
      <c r="I56" s="27">
        <v>5</v>
      </c>
      <c r="J56" s="28">
        <f t="shared" si="0"/>
        <v>12980</v>
      </c>
    </row>
    <row r="57" spans="1:10" s="15" customFormat="1" x14ac:dyDescent="0.25">
      <c r="A57" s="21">
        <v>44525</v>
      </c>
      <c r="B57" s="21">
        <v>44525</v>
      </c>
      <c r="C57" s="22" t="s">
        <v>71</v>
      </c>
      <c r="D57" s="23">
        <v>10150</v>
      </c>
      <c r="E57" s="24">
        <v>3089</v>
      </c>
      <c r="F57" s="25" t="s">
        <v>438</v>
      </c>
      <c r="G57" s="24" t="s">
        <v>100</v>
      </c>
      <c r="H57" s="26">
        <v>649</v>
      </c>
      <c r="I57" s="27">
        <v>0</v>
      </c>
      <c r="J57" s="28">
        <f t="shared" si="0"/>
        <v>0</v>
      </c>
    </row>
    <row r="58" spans="1:10" s="15" customFormat="1" x14ac:dyDescent="0.25">
      <c r="A58" s="21">
        <v>43796</v>
      </c>
      <c r="B58" s="21">
        <v>43796</v>
      </c>
      <c r="C58" s="22" t="s">
        <v>71</v>
      </c>
      <c r="D58" s="23" t="s">
        <v>147</v>
      </c>
      <c r="E58" s="24">
        <v>2626</v>
      </c>
      <c r="F58" s="25" t="s">
        <v>122</v>
      </c>
      <c r="G58" s="24" t="s">
        <v>104</v>
      </c>
      <c r="H58" s="26">
        <v>69.62</v>
      </c>
      <c r="I58" s="27">
        <v>0</v>
      </c>
      <c r="J58" s="28">
        <f t="shared" si="0"/>
        <v>0</v>
      </c>
    </row>
    <row r="59" spans="1:10" s="15" customFormat="1" x14ac:dyDescent="0.25">
      <c r="A59" s="21">
        <v>43796</v>
      </c>
      <c r="B59" s="21">
        <v>43796</v>
      </c>
      <c r="C59" s="22" t="s">
        <v>71</v>
      </c>
      <c r="D59" s="23" t="s">
        <v>147</v>
      </c>
      <c r="E59" s="24">
        <v>2627</v>
      </c>
      <c r="F59" s="25" t="s">
        <v>123</v>
      </c>
      <c r="G59" s="24" t="s">
        <v>104</v>
      </c>
      <c r="H59" s="26">
        <v>69.62</v>
      </c>
      <c r="I59" s="27">
        <v>12</v>
      </c>
      <c r="J59" s="28">
        <f t="shared" si="0"/>
        <v>835.44</v>
      </c>
    </row>
    <row r="60" spans="1:10" s="15" customFormat="1" x14ac:dyDescent="0.25">
      <c r="A60" s="21">
        <v>44546</v>
      </c>
      <c r="B60" s="21">
        <v>44546</v>
      </c>
      <c r="C60" s="22" t="s">
        <v>71</v>
      </c>
      <c r="D60" s="23">
        <v>13467</v>
      </c>
      <c r="E60" s="24">
        <v>2978</v>
      </c>
      <c r="F60" s="25" t="s">
        <v>406</v>
      </c>
      <c r="G60" s="24" t="s">
        <v>100</v>
      </c>
      <c r="H60" s="26">
        <v>11210</v>
      </c>
      <c r="I60" s="27">
        <v>0</v>
      </c>
      <c r="J60" s="28">
        <f t="shared" si="0"/>
        <v>0</v>
      </c>
    </row>
    <row r="61" spans="1:10" s="15" customFormat="1" x14ac:dyDescent="0.25">
      <c r="A61" s="21">
        <v>44525</v>
      </c>
      <c r="B61" s="21">
        <v>44525</v>
      </c>
      <c r="C61" s="22" t="s">
        <v>71</v>
      </c>
      <c r="D61" s="23">
        <v>6017</v>
      </c>
      <c r="E61" s="24">
        <v>130</v>
      </c>
      <c r="F61" s="25" t="s">
        <v>0</v>
      </c>
      <c r="G61" s="24" t="s">
        <v>100</v>
      </c>
      <c r="H61" s="26">
        <v>7.01</v>
      </c>
      <c r="I61" s="27">
        <v>1000</v>
      </c>
      <c r="J61" s="28">
        <f t="shared" si="0"/>
        <v>7010</v>
      </c>
    </row>
    <row r="62" spans="1:10" s="15" customFormat="1" x14ac:dyDescent="0.25">
      <c r="A62" s="21">
        <v>44525</v>
      </c>
      <c r="B62" s="21">
        <v>44525</v>
      </c>
      <c r="C62" s="22" t="s">
        <v>71</v>
      </c>
      <c r="D62" s="23">
        <v>6017</v>
      </c>
      <c r="E62" s="24">
        <v>132</v>
      </c>
      <c r="F62" s="25" t="s">
        <v>35</v>
      </c>
      <c r="G62" s="24" t="s">
        <v>100</v>
      </c>
      <c r="H62" s="26">
        <v>7.01</v>
      </c>
      <c r="I62" s="27">
        <v>554</v>
      </c>
      <c r="J62" s="28">
        <f t="shared" si="0"/>
        <v>3883.54</v>
      </c>
    </row>
    <row r="63" spans="1:10" s="15" customFormat="1" x14ac:dyDescent="0.25">
      <c r="A63" s="21">
        <v>44525</v>
      </c>
      <c r="B63" s="21">
        <v>44525</v>
      </c>
      <c r="C63" s="22" t="s">
        <v>71</v>
      </c>
      <c r="D63" s="23">
        <v>6017</v>
      </c>
      <c r="E63" s="24">
        <v>131</v>
      </c>
      <c r="F63" s="25" t="s">
        <v>36</v>
      </c>
      <c r="G63" s="24" t="s">
        <v>100</v>
      </c>
      <c r="H63" s="26">
        <v>7.01</v>
      </c>
      <c r="I63" s="27">
        <v>382</v>
      </c>
      <c r="J63" s="28">
        <f t="shared" si="0"/>
        <v>2677.8199999999997</v>
      </c>
    </row>
    <row r="64" spans="1:10" s="15" customFormat="1" x14ac:dyDescent="0.25">
      <c r="A64" s="21">
        <v>43796</v>
      </c>
      <c r="B64" s="21">
        <v>43796</v>
      </c>
      <c r="C64" s="22" t="s">
        <v>71</v>
      </c>
      <c r="D64" s="23" t="s">
        <v>147</v>
      </c>
      <c r="E64" s="24">
        <v>2619</v>
      </c>
      <c r="F64" s="25" t="s">
        <v>203</v>
      </c>
      <c r="G64" s="24" t="s">
        <v>100</v>
      </c>
      <c r="H64" s="26">
        <v>82.6</v>
      </c>
      <c r="I64" s="27">
        <v>18</v>
      </c>
      <c r="J64" s="28">
        <f t="shared" si="0"/>
        <v>1486.8</v>
      </c>
    </row>
    <row r="65" spans="1:10" s="15" customFormat="1" x14ac:dyDescent="0.25">
      <c r="A65" s="21">
        <v>44372</v>
      </c>
      <c r="B65" s="21">
        <v>44375</v>
      </c>
      <c r="C65" s="22" t="s">
        <v>71</v>
      </c>
      <c r="D65" s="23" t="s">
        <v>187</v>
      </c>
      <c r="E65" s="24">
        <v>2615</v>
      </c>
      <c r="F65" s="25" t="s">
        <v>105</v>
      </c>
      <c r="G65" s="24" t="s">
        <v>104</v>
      </c>
      <c r="H65" s="26">
        <v>702.1</v>
      </c>
      <c r="I65" s="27">
        <v>3</v>
      </c>
      <c r="J65" s="28">
        <f t="shared" si="0"/>
        <v>2106.3000000000002</v>
      </c>
    </row>
    <row r="66" spans="1:10" s="15" customFormat="1" x14ac:dyDescent="0.25">
      <c r="A66" s="21">
        <v>44469</v>
      </c>
      <c r="B66" s="21">
        <v>44469</v>
      </c>
      <c r="C66" s="22" t="s">
        <v>71</v>
      </c>
      <c r="D66" s="23">
        <v>232</v>
      </c>
      <c r="E66" s="24">
        <v>2861</v>
      </c>
      <c r="F66" s="25" t="s">
        <v>204</v>
      </c>
      <c r="G66" s="24" t="s">
        <v>100</v>
      </c>
      <c r="H66" s="26">
        <v>501.1</v>
      </c>
      <c r="I66" s="27">
        <v>11</v>
      </c>
      <c r="J66" s="28">
        <f t="shared" si="0"/>
        <v>5512.1</v>
      </c>
    </row>
    <row r="67" spans="1:10" s="15" customFormat="1" x14ac:dyDescent="0.25">
      <c r="A67" s="21">
        <v>44097</v>
      </c>
      <c r="B67" s="21">
        <v>44097</v>
      </c>
      <c r="C67" s="22" t="s">
        <v>71</v>
      </c>
      <c r="D67" s="23" t="s">
        <v>133</v>
      </c>
      <c r="E67" s="24">
        <v>2700</v>
      </c>
      <c r="F67" s="25" t="s">
        <v>206</v>
      </c>
      <c r="G67" s="24" t="s">
        <v>100</v>
      </c>
      <c r="H67" s="26">
        <v>260</v>
      </c>
      <c r="I67" s="27">
        <v>0</v>
      </c>
      <c r="J67" s="28">
        <f t="shared" si="0"/>
        <v>0</v>
      </c>
    </row>
    <row r="68" spans="1:10" s="15" customFormat="1" x14ac:dyDescent="0.25">
      <c r="A68" s="21" t="s">
        <v>393</v>
      </c>
      <c r="B68" s="21">
        <v>44489</v>
      </c>
      <c r="C68" s="22" t="s">
        <v>71</v>
      </c>
      <c r="D68" s="23" t="s">
        <v>392</v>
      </c>
      <c r="E68" s="24">
        <v>2860</v>
      </c>
      <c r="F68" s="25" t="s">
        <v>205</v>
      </c>
      <c r="G68" s="24" t="s">
        <v>100</v>
      </c>
      <c r="H68" s="26">
        <v>413</v>
      </c>
      <c r="I68" s="27">
        <v>12</v>
      </c>
      <c r="J68" s="28">
        <f t="shared" si="0"/>
        <v>4956</v>
      </c>
    </row>
    <row r="69" spans="1:10" s="15" customFormat="1" x14ac:dyDescent="0.25">
      <c r="A69" s="21">
        <v>44540</v>
      </c>
      <c r="B69" s="21">
        <v>44540</v>
      </c>
      <c r="C69" s="22" t="s">
        <v>71</v>
      </c>
      <c r="D69" s="23">
        <v>1500000396</v>
      </c>
      <c r="E69" s="24">
        <v>104</v>
      </c>
      <c r="F69" s="25" t="s">
        <v>207</v>
      </c>
      <c r="G69" s="24" t="s">
        <v>100</v>
      </c>
      <c r="H69" s="26">
        <v>9.1999999999999993</v>
      </c>
      <c r="I69" s="27">
        <v>77</v>
      </c>
      <c r="J69" s="28">
        <f t="shared" si="0"/>
        <v>708.4</v>
      </c>
    </row>
    <row r="70" spans="1:10" s="15" customFormat="1" x14ac:dyDescent="0.25">
      <c r="A70" s="21">
        <v>44546</v>
      </c>
      <c r="B70" s="21">
        <v>44546</v>
      </c>
      <c r="C70" s="22" t="s">
        <v>71</v>
      </c>
      <c r="D70" s="23" t="s">
        <v>423</v>
      </c>
      <c r="E70" s="24">
        <v>3041</v>
      </c>
      <c r="F70" s="25" t="s">
        <v>397</v>
      </c>
      <c r="G70" s="24" t="s">
        <v>100</v>
      </c>
      <c r="H70" s="26">
        <v>35</v>
      </c>
      <c r="I70" s="27">
        <v>0</v>
      </c>
      <c r="J70" s="28">
        <f t="shared" si="0"/>
        <v>0</v>
      </c>
    </row>
    <row r="71" spans="1:10" s="15" customFormat="1" x14ac:dyDescent="0.25">
      <c r="A71" s="21">
        <v>44546</v>
      </c>
      <c r="B71" s="21">
        <v>44546</v>
      </c>
      <c r="C71" s="22" t="s">
        <v>71</v>
      </c>
      <c r="D71" s="23" t="s">
        <v>424</v>
      </c>
      <c r="E71" s="24">
        <v>2987</v>
      </c>
      <c r="F71" s="25" t="s">
        <v>396</v>
      </c>
      <c r="G71" s="24" t="s">
        <v>100</v>
      </c>
      <c r="H71" s="26">
        <v>89</v>
      </c>
      <c r="I71" s="27">
        <v>0</v>
      </c>
      <c r="J71" s="28">
        <f t="shared" si="0"/>
        <v>0</v>
      </c>
    </row>
    <row r="72" spans="1:10" s="15" customFormat="1" x14ac:dyDescent="0.25">
      <c r="A72" s="21">
        <v>44539</v>
      </c>
      <c r="B72" s="21">
        <v>44539</v>
      </c>
      <c r="C72" s="22" t="s">
        <v>71</v>
      </c>
      <c r="D72" s="23" t="s">
        <v>394</v>
      </c>
      <c r="E72" s="24">
        <v>13</v>
      </c>
      <c r="F72" s="25" t="s">
        <v>208</v>
      </c>
      <c r="G72" s="24" t="s">
        <v>99</v>
      </c>
      <c r="H72" s="26">
        <v>250.8</v>
      </c>
      <c r="I72" s="27">
        <v>350</v>
      </c>
      <c r="J72" s="28">
        <f t="shared" si="0"/>
        <v>87780</v>
      </c>
    </row>
    <row r="73" spans="1:10" s="15" customFormat="1" x14ac:dyDescent="0.25">
      <c r="A73" s="21">
        <v>44543</v>
      </c>
      <c r="B73" s="21">
        <v>44543</v>
      </c>
      <c r="C73" s="22" t="s">
        <v>71</v>
      </c>
      <c r="D73" s="23">
        <v>10078</v>
      </c>
      <c r="E73" s="24">
        <v>2998</v>
      </c>
      <c r="F73" s="25" t="s">
        <v>439</v>
      </c>
      <c r="G73" s="24" t="s">
        <v>100</v>
      </c>
      <c r="H73" s="26">
        <v>160.47999999999999</v>
      </c>
      <c r="I73" s="27">
        <v>0</v>
      </c>
      <c r="J73" s="28">
        <f t="shared" si="0"/>
        <v>0</v>
      </c>
    </row>
    <row r="74" spans="1:10" s="15" customFormat="1" x14ac:dyDescent="0.25">
      <c r="A74" s="21">
        <v>44039</v>
      </c>
      <c r="B74" s="21">
        <v>44039</v>
      </c>
      <c r="C74" s="22" t="s">
        <v>71</v>
      </c>
      <c r="D74" s="23" t="s">
        <v>139</v>
      </c>
      <c r="E74" s="24">
        <v>2708</v>
      </c>
      <c r="F74" s="25" t="s">
        <v>210</v>
      </c>
      <c r="G74" s="24" t="s">
        <v>100</v>
      </c>
      <c r="H74" s="26">
        <v>35</v>
      </c>
      <c r="I74" s="27">
        <v>0</v>
      </c>
      <c r="J74" s="28">
        <f t="shared" si="0"/>
        <v>0</v>
      </c>
    </row>
    <row r="75" spans="1:10" s="15" customFormat="1" x14ac:dyDescent="0.25">
      <c r="A75" s="21">
        <v>44469</v>
      </c>
      <c r="B75" s="21">
        <v>44469</v>
      </c>
      <c r="C75" s="22" t="s">
        <v>71</v>
      </c>
      <c r="D75" s="23">
        <v>2015003498</v>
      </c>
      <c r="E75" s="24">
        <v>2956</v>
      </c>
      <c r="F75" s="25" t="s">
        <v>209</v>
      </c>
      <c r="G75" s="24" t="s">
        <v>100</v>
      </c>
      <c r="H75" s="26">
        <v>232.15</v>
      </c>
      <c r="I75" s="27">
        <v>10</v>
      </c>
      <c r="J75" s="28">
        <f t="shared" si="0"/>
        <v>2321.5</v>
      </c>
    </row>
    <row r="76" spans="1:10" s="15" customFormat="1" x14ac:dyDescent="0.25">
      <c r="A76" s="21">
        <v>44525</v>
      </c>
      <c r="B76" s="21">
        <v>44525</v>
      </c>
      <c r="C76" s="22" t="s">
        <v>71</v>
      </c>
      <c r="D76" s="23">
        <v>6017</v>
      </c>
      <c r="E76" s="24">
        <v>3050</v>
      </c>
      <c r="F76" s="25" t="s">
        <v>211</v>
      </c>
      <c r="G76" s="24" t="s">
        <v>100</v>
      </c>
      <c r="H76" s="26">
        <v>141.6</v>
      </c>
      <c r="I76" s="27">
        <v>13</v>
      </c>
      <c r="J76" s="28">
        <f t="shared" si="0"/>
        <v>1840.8</v>
      </c>
    </row>
    <row r="77" spans="1:10" s="15" customFormat="1" x14ac:dyDescent="0.25">
      <c r="A77" s="21">
        <v>44287</v>
      </c>
      <c r="B77" s="21">
        <v>44287</v>
      </c>
      <c r="C77" s="22" t="s">
        <v>71</v>
      </c>
      <c r="D77" s="23" t="s">
        <v>174</v>
      </c>
      <c r="E77" s="24">
        <v>2776</v>
      </c>
      <c r="F77" s="25" t="s">
        <v>212</v>
      </c>
      <c r="G77" s="24" t="s">
        <v>100</v>
      </c>
      <c r="H77" s="26">
        <v>5824</v>
      </c>
      <c r="I77" s="27">
        <v>5</v>
      </c>
      <c r="J77" s="28">
        <f t="shared" si="0"/>
        <v>29120</v>
      </c>
    </row>
    <row r="78" spans="1:10" s="15" customFormat="1" x14ac:dyDescent="0.25">
      <c r="A78" s="21">
        <v>44097</v>
      </c>
      <c r="B78" s="21">
        <v>44097</v>
      </c>
      <c r="C78" s="22" t="s">
        <v>71</v>
      </c>
      <c r="D78" s="23" t="s">
        <v>133</v>
      </c>
      <c r="E78" s="24">
        <v>2705</v>
      </c>
      <c r="F78" s="25" t="s">
        <v>213</v>
      </c>
      <c r="G78" s="24" t="s">
        <v>100</v>
      </c>
      <c r="H78" s="26">
        <v>105.5</v>
      </c>
      <c r="I78" s="27">
        <v>0</v>
      </c>
      <c r="J78" s="28">
        <f t="shared" ref="J78:J141" si="1">+H78*I78</f>
        <v>0</v>
      </c>
    </row>
    <row r="79" spans="1:10" s="15" customFormat="1" x14ac:dyDescent="0.25">
      <c r="A79" s="21">
        <v>44469</v>
      </c>
      <c r="B79" s="21">
        <v>44469</v>
      </c>
      <c r="C79" s="22" t="s">
        <v>71</v>
      </c>
      <c r="D79" s="23">
        <v>2015003498</v>
      </c>
      <c r="E79" s="24">
        <v>2790</v>
      </c>
      <c r="F79" s="25" t="s">
        <v>214</v>
      </c>
      <c r="G79" s="24" t="s">
        <v>100</v>
      </c>
      <c r="H79" s="26">
        <v>264.67</v>
      </c>
      <c r="I79" s="27">
        <v>18</v>
      </c>
      <c r="J79" s="28">
        <f t="shared" si="1"/>
        <v>4764.0600000000004</v>
      </c>
    </row>
    <row r="80" spans="1:10" s="15" customFormat="1" x14ac:dyDescent="0.25">
      <c r="A80" s="21">
        <v>44469</v>
      </c>
      <c r="B80" s="21">
        <v>44097</v>
      </c>
      <c r="C80" s="22" t="s">
        <v>71</v>
      </c>
      <c r="D80" s="23">
        <v>232</v>
      </c>
      <c r="E80" s="24">
        <v>2706</v>
      </c>
      <c r="F80" s="25" t="s">
        <v>215</v>
      </c>
      <c r="G80" s="24" t="s">
        <v>100</v>
      </c>
      <c r="H80" s="26">
        <v>129.80000000000001</v>
      </c>
      <c r="I80" s="27">
        <v>2</v>
      </c>
      <c r="J80" s="28">
        <f t="shared" si="1"/>
        <v>259.60000000000002</v>
      </c>
    </row>
    <row r="81" spans="1:10" s="15" customFormat="1" x14ac:dyDescent="0.25">
      <c r="A81" s="21">
        <v>44469</v>
      </c>
      <c r="B81" s="21">
        <v>44469</v>
      </c>
      <c r="C81" s="22" t="s">
        <v>71</v>
      </c>
      <c r="D81" s="23">
        <v>232</v>
      </c>
      <c r="E81" s="24">
        <v>2845</v>
      </c>
      <c r="F81" s="25" t="s">
        <v>216</v>
      </c>
      <c r="G81" s="24" t="s">
        <v>100</v>
      </c>
      <c r="H81" s="26">
        <v>1711</v>
      </c>
      <c r="I81" s="27">
        <v>2</v>
      </c>
      <c r="J81" s="28">
        <f t="shared" si="1"/>
        <v>3422</v>
      </c>
    </row>
    <row r="82" spans="1:10" s="15" customFormat="1" x14ac:dyDescent="0.25">
      <c r="A82" s="21">
        <v>43796</v>
      </c>
      <c r="B82" s="21">
        <v>43796</v>
      </c>
      <c r="C82" s="22" t="s">
        <v>71</v>
      </c>
      <c r="D82" s="23" t="s">
        <v>147</v>
      </c>
      <c r="E82" s="24">
        <v>2625</v>
      </c>
      <c r="F82" s="25" t="s">
        <v>217</v>
      </c>
      <c r="G82" s="24" t="s">
        <v>100</v>
      </c>
      <c r="H82" s="26">
        <v>991.6</v>
      </c>
      <c r="I82" s="27">
        <v>3</v>
      </c>
      <c r="J82" s="28">
        <f t="shared" si="1"/>
        <v>2974.8</v>
      </c>
    </row>
    <row r="83" spans="1:10" s="15" customFormat="1" x14ac:dyDescent="0.25">
      <c r="A83" s="21">
        <v>42794</v>
      </c>
      <c r="B83" s="21">
        <v>42794</v>
      </c>
      <c r="C83" s="22" t="s">
        <v>71</v>
      </c>
      <c r="D83" s="23" t="s">
        <v>146</v>
      </c>
      <c r="E83" s="24">
        <v>26</v>
      </c>
      <c r="F83" s="25" t="s">
        <v>154</v>
      </c>
      <c r="G83" s="24" t="s">
        <v>100</v>
      </c>
      <c r="H83" s="26">
        <v>3.05</v>
      </c>
      <c r="I83" s="27">
        <v>83</v>
      </c>
      <c r="J83" s="28">
        <f t="shared" si="1"/>
        <v>253.14999999999998</v>
      </c>
    </row>
    <row r="84" spans="1:10" s="15" customFormat="1" x14ac:dyDescent="0.25">
      <c r="A84" s="21">
        <v>44435</v>
      </c>
      <c r="B84" s="21">
        <v>44435</v>
      </c>
      <c r="C84" s="22" t="s">
        <v>71</v>
      </c>
      <c r="D84" s="23">
        <v>11595</v>
      </c>
      <c r="E84" s="24">
        <v>2993</v>
      </c>
      <c r="F84" s="25" t="s">
        <v>218</v>
      </c>
      <c r="G84" s="24" t="s">
        <v>100</v>
      </c>
      <c r="H84" s="26">
        <v>1888</v>
      </c>
      <c r="I84" s="27">
        <v>5</v>
      </c>
      <c r="J84" s="28">
        <f t="shared" si="1"/>
        <v>9440</v>
      </c>
    </row>
    <row r="85" spans="1:10" s="15" customFormat="1" x14ac:dyDescent="0.25">
      <c r="A85" s="21">
        <v>44481</v>
      </c>
      <c r="B85" s="21">
        <v>44481</v>
      </c>
      <c r="C85" s="22" t="s">
        <v>71</v>
      </c>
      <c r="D85" s="23">
        <v>99355</v>
      </c>
      <c r="E85" s="24">
        <v>2992</v>
      </c>
      <c r="F85" s="25" t="s">
        <v>219</v>
      </c>
      <c r="G85" s="24" t="s">
        <v>100</v>
      </c>
      <c r="H85" s="26">
        <v>590</v>
      </c>
      <c r="I85" s="27">
        <v>2</v>
      </c>
      <c r="J85" s="28">
        <f t="shared" si="1"/>
        <v>1180</v>
      </c>
    </row>
    <row r="86" spans="1:10" s="15" customFormat="1" x14ac:dyDescent="0.25">
      <c r="A86" s="21">
        <v>44481</v>
      </c>
      <c r="B86" s="21">
        <v>44481</v>
      </c>
      <c r="C86" s="22" t="s">
        <v>71</v>
      </c>
      <c r="D86" s="23">
        <v>99355</v>
      </c>
      <c r="E86" s="24">
        <v>3028</v>
      </c>
      <c r="F86" s="25" t="s">
        <v>220</v>
      </c>
      <c r="G86" s="24" t="s">
        <v>100</v>
      </c>
      <c r="H86" s="26">
        <v>702.1</v>
      </c>
      <c r="I86" s="27">
        <v>12</v>
      </c>
      <c r="J86" s="28">
        <f t="shared" si="1"/>
        <v>8425.2000000000007</v>
      </c>
    </row>
    <row r="87" spans="1:10" s="15" customFormat="1" x14ac:dyDescent="0.25">
      <c r="A87" s="21">
        <v>44292</v>
      </c>
      <c r="B87" s="21">
        <v>44300</v>
      </c>
      <c r="C87" s="22" t="s">
        <v>71</v>
      </c>
      <c r="D87" s="23" t="s">
        <v>169</v>
      </c>
      <c r="E87" s="24">
        <v>33</v>
      </c>
      <c r="F87" s="25" t="s">
        <v>30</v>
      </c>
      <c r="G87" s="24" t="s">
        <v>100</v>
      </c>
      <c r="H87" s="26">
        <v>165.29</v>
      </c>
      <c r="I87" s="27">
        <v>4</v>
      </c>
      <c r="J87" s="28">
        <f t="shared" si="1"/>
        <v>661.16</v>
      </c>
    </row>
    <row r="88" spans="1:10" s="15" customFormat="1" x14ac:dyDescent="0.25">
      <c r="A88" s="21">
        <v>44039</v>
      </c>
      <c r="B88" s="21">
        <v>44039</v>
      </c>
      <c r="C88" s="22" t="s">
        <v>71</v>
      </c>
      <c r="D88" s="23">
        <v>4410</v>
      </c>
      <c r="E88" s="24">
        <v>2735</v>
      </c>
      <c r="F88" s="25" t="s">
        <v>180</v>
      </c>
      <c r="G88" s="24" t="s">
        <v>100</v>
      </c>
      <c r="H88" s="26">
        <v>128.66</v>
      </c>
      <c r="I88" s="27">
        <v>24</v>
      </c>
      <c r="J88" s="28">
        <f t="shared" si="1"/>
        <v>3087.84</v>
      </c>
    </row>
    <row r="89" spans="1:10" s="15" customFormat="1" x14ac:dyDescent="0.25">
      <c r="A89" s="21">
        <v>43727</v>
      </c>
      <c r="B89" s="21">
        <v>43727</v>
      </c>
      <c r="C89" s="22" t="s">
        <v>71</v>
      </c>
      <c r="D89" s="23">
        <v>797</v>
      </c>
      <c r="E89" s="24">
        <v>2197</v>
      </c>
      <c r="F89" s="25" t="s">
        <v>55</v>
      </c>
      <c r="G89" s="24" t="s">
        <v>100</v>
      </c>
      <c r="H89" s="26">
        <v>1710.9</v>
      </c>
      <c r="I89" s="27">
        <v>25</v>
      </c>
      <c r="J89" s="28">
        <f t="shared" si="1"/>
        <v>42772.5</v>
      </c>
    </row>
    <row r="90" spans="1:10" s="15" customFormat="1" x14ac:dyDescent="0.25">
      <c r="A90" s="21">
        <v>43727</v>
      </c>
      <c r="B90" s="21">
        <v>43727</v>
      </c>
      <c r="C90" s="22" t="s">
        <v>71</v>
      </c>
      <c r="D90" s="23">
        <v>797</v>
      </c>
      <c r="E90" s="24">
        <v>2617</v>
      </c>
      <c r="F90" s="25" t="s">
        <v>221</v>
      </c>
      <c r="G90" s="24" t="s">
        <v>100</v>
      </c>
      <c r="H90" s="26">
        <v>539.16</v>
      </c>
      <c r="I90" s="27">
        <v>1</v>
      </c>
      <c r="J90" s="28">
        <f t="shared" si="1"/>
        <v>539.16</v>
      </c>
    </row>
    <row r="91" spans="1:10" s="15" customFormat="1" x14ac:dyDescent="0.25">
      <c r="A91" s="21">
        <v>44530</v>
      </c>
      <c r="B91" s="21">
        <v>44530</v>
      </c>
      <c r="C91" s="22" t="s">
        <v>71</v>
      </c>
      <c r="D91" s="23">
        <v>500000910</v>
      </c>
      <c r="E91" s="24">
        <v>2764</v>
      </c>
      <c r="F91" s="30" t="s">
        <v>222</v>
      </c>
      <c r="G91" s="24" t="s">
        <v>100</v>
      </c>
      <c r="H91" s="26">
        <v>2301</v>
      </c>
      <c r="I91" s="27">
        <v>8</v>
      </c>
      <c r="J91" s="28">
        <f t="shared" si="1"/>
        <v>18408</v>
      </c>
    </row>
    <row r="92" spans="1:10" s="15" customFormat="1" x14ac:dyDescent="0.25">
      <c r="A92" s="21">
        <v>44530</v>
      </c>
      <c r="B92" s="21">
        <v>44530</v>
      </c>
      <c r="C92" s="22" t="s">
        <v>71</v>
      </c>
      <c r="D92" s="23">
        <v>500000910</v>
      </c>
      <c r="E92" s="24">
        <v>2766</v>
      </c>
      <c r="F92" s="30" t="s">
        <v>223</v>
      </c>
      <c r="G92" s="24" t="s">
        <v>100</v>
      </c>
      <c r="H92" s="26">
        <v>2301</v>
      </c>
      <c r="I92" s="27">
        <v>8</v>
      </c>
      <c r="J92" s="28">
        <f t="shared" si="1"/>
        <v>18408</v>
      </c>
    </row>
    <row r="93" spans="1:10" s="15" customFormat="1" x14ac:dyDescent="0.25">
      <c r="A93" s="21">
        <v>44530</v>
      </c>
      <c r="B93" s="21">
        <v>44530</v>
      </c>
      <c r="C93" s="22" t="s">
        <v>71</v>
      </c>
      <c r="D93" s="23">
        <v>500000910</v>
      </c>
      <c r="E93" s="24">
        <v>2765</v>
      </c>
      <c r="F93" s="30" t="s">
        <v>224</v>
      </c>
      <c r="G93" s="24" t="s">
        <v>100</v>
      </c>
      <c r="H93" s="26">
        <v>2301</v>
      </c>
      <c r="I93" s="27">
        <v>6</v>
      </c>
      <c r="J93" s="28">
        <f t="shared" si="1"/>
        <v>13806</v>
      </c>
    </row>
    <row r="94" spans="1:10" s="15" customFormat="1" x14ac:dyDescent="0.25">
      <c r="A94" s="21">
        <v>44530</v>
      </c>
      <c r="B94" s="21">
        <v>44530</v>
      </c>
      <c r="C94" s="22" t="s">
        <v>71</v>
      </c>
      <c r="D94" s="23">
        <v>500000910</v>
      </c>
      <c r="E94" s="24">
        <v>3036</v>
      </c>
      <c r="F94" s="30" t="s">
        <v>225</v>
      </c>
      <c r="G94" s="24" t="s">
        <v>100</v>
      </c>
      <c r="H94" s="26">
        <v>2773</v>
      </c>
      <c r="I94" s="27">
        <v>14</v>
      </c>
      <c r="J94" s="28">
        <f t="shared" si="1"/>
        <v>38822</v>
      </c>
    </row>
    <row r="95" spans="1:10" s="15" customFormat="1" x14ac:dyDescent="0.25">
      <c r="A95" s="21">
        <v>42789</v>
      </c>
      <c r="B95" s="21">
        <v>42789</v>
      </c>
      <c r="C95" s="22" t="s">
        <v>71</v>
      </c>
      <c r="D95" s="23" t="s">
        <v>146</v>
      </c>
      <c r="E95" s="24">
        <v>139</v>
      </c>
      <c r="F95" s="25" t="s">
        <v>56</v>
      </c>
      <c r="G95" s="24" t="s">
        <v>100</v>
      </c>
      <c r="H95" s="26">
        <v>725.12</v>
      </c>
      <c r="I95" s="27">
        <v>1</v>
      </c>
      <c r="J95" s="28">
        <f t="shared" si="1"/>
        <v>725.12</v>
      </c>
    </row>
    <row r="96" spans="1:10" s="15" customFormat="1" x14ac:dyDescent="0.25">
      <c r="A96" s="21">
        <v>42789</v>
      </c>
      <c r="B96" s="21">
        <v>42789</v>
      </c>
      <c r="C96" s="22" t="s">
        <v>71</v>
      </c>
      <c r="D96" s="23" t="s">
        <v>146</v>
      </c>
      <c r="E96" s="24">
        <v>140</v>
      </c>
      <c r="F96" s="25" t="s">
        <v>126</v>
      </c>
      <c r="G96" s="24" t="s">
        <v>100</v>
      </c>
      <c r="H96" s="26">
        <v>725.12</v>
      </c>
      <c r="I96" s="27">
        <v>1</v>
      </c>
      <c r="J96" s="28">
        <f t="shared" si="1"/>
        <v>725.12</v>
      </c>
    </row>
    <row r="97" spans="1:10" s="15" customFormat="1" x14ac:dyDescent="0.25">
      <c r="A97" s="21">
        <v>42789</v>
      </c>
      <c r="B97" s="21">
        <v>42789</v>
      </c>
      <c r="C97" s="22" t="s">
        <v>71</v>
      </c>
      <c r="D97" s="23" t="s">
        <v>146</v>
      </c>
      <c r="E97" s="24">
        <v>148</v>
      </c>
      <c r="F97" s="25" t="s">
        <v>88</v>
      </c>
      <c r="G97" s="24" t="s">
        <v>100</v>
      </c>
      <c r="H97" s="26">
        <v>1026.3699999999999</v>
      </c>
      <c r="I97" s="27">
        <v>21</v>
      </c>
      <c r="J97" s="28">
        <f t="shared" si="1"/>
        <v>21553.769999999997</v>
      </c>
    </row>
    <row r="98" spans="1:10" s="15" customFormat="1" x14ac:dyDescent="0.25">
      <c r="A98" s="21">
        <v>42789</v>
      </c>
      <c r="B98" s="21">
        <v>42789</v>
      </c>
      <c r="C98" s="22" t="s">
        <v>71</v>
      </c>
      <c r="D98" s="23" t="s">
        <v>146</v>
      </c>
      <c r="E98" s="24">
        <v>142</v>
      </c>
      <c r="F98" s="25" t="s">
        <v>57</v>
      </c>
      <c r="G98" s="24" t="s">
        <v>100</v>
      </c>
      <c r="H98" s="26">
        <v>1101.0999999999999</v>
      </c>
      <c r="I98" s="27">
        <v>8</v>
      </c>
      <c r="J98" s="28">
        <f t="shared" si="1"/>
        <v>8808.7999999999993</v>
      </c>
    </row>
    <row r="99" spans="1:10" s="15" customFormat="1" x14ac:dyDescent="0.25">
      <c r="A99" s="21">
        <v>42789</v>
      </c>
      <c r="B99" s="21">
        <v>42789</v>
      </c>
      <c r="C99" s="22" t="s">
        <v>71</v>
      </c>
      <c r="D99" s="23" t="s">
        <v>146</v>
      </c>
      <c r="E99" s="24">
        <v>143</v>
      </c>
      <c r="F99" s="25" t="s">
        <v>58</v>
      </c>
      <c r="G99" s="24" t="s">
        <v>100</v>
      </c>
      <c r="H99" s="26">
        <v>1101.0999999999999</v>
      </c>
      <c r="I99" s="27">
        <v>3</v>
      </c>
      <c r="J99" s="28">
        <f t="shared" si="1"/>
        <v>3303.2999999999997</v>
      </c>
    </row>
    <row r="100" spans="1:10" s="15" customFormat="1" x14ac:dyDescent="0.25">
      <c r="A100" s="21">
        <v>42789</v>
      </c>
      <c r="B100" s="21">
        <v>42789</v>
      </c>
      <c r="C100" s="22" t="s">
        <v>71</v>
      </c>
      <c r="D100" s="23" t="s">
        <v>146</v>
      </c>
      <c r="E100" s="24">
        <v>144</v>
      </c>
      <c r="F100" s="25" t="s">
        <v>59</v>
      </c>
      <c r="G100" s="24" t="s">
        <v>100</v>
      </c>
      <c r="H100" s="26">
        <v>1101.0999999999999</v>
      </c>
      <c r="I100" s="27">
        <v>7</v>
      </c>
      <c r="J100" s="28">
        <f t="shared" si="1"/>
        <v>7707.6999999999989</v>
      </c>
    </row>
    <row r="101" spans="1:10" s="15" customFormat="1" x14ac:dyDescent="0.25">
      <c r="A101" s="21">
        <v>42789</v>
      </c>
      <c r="B101" s="21">
        <v>42789</v>
      </c>
      <c r="C101" s="22" t="s">
        <v>71</v>
      </c>
      <c r="D101" s="23">
        <v>500003540</v>
      </c>
      <c r="E101" s="24">
        <v>145</v>
      </c>
      <c r="F101" s="25" t="s">
        <v>60</v>
      </c>
      <c r="G101" s="24" t="s">
        <v>100</v>
      </c>
      <c r="H101" s="26">
        <v>424.8</v>
      </c>
      <c r="I101" s="27">
        <v>2</v>
      </c>
      <c r="J101" s="28">
        <f t="shared" si="1"/>
        <v>849.6</v>
      </c>
    </row>
    <row r="102" spans="1:10" s="15" customFormat="1" x14ac:dyDescent="0.25">
      <c r="A102" s="21">
        <v>42789</v>
      </c>
      <c r="B102" s="21">
        <v>42789</v>
      </c>
      <c r="C102" s="22" t="s">
        <v>71</v>
      </c>
      <c r="D102" s="23">
        <v>500003540</v>
      </c>
      <c r="E102" s="24">
        <v>149</v>
      </c>
      <c r="F102" s="25" t="s">
        <v>61</v>
      </c>
      <c r="G102" s="24" t="s">
        <v>100</v>
      </c>
      <c r="H102" s="26">
        <v>3442.26</v>
      </c>
      <c r="I102" s="27">
        <v>8</v>
      </c>
      <c r="J102" s="28">
        <f t="shared" si="1"/>
        <v>27538.080000000002</v>
      </c>
    </row>
    <row r="103" spans="1:10" s="15" customFormat="1" x14ac:dyDescent="0.25">
      <c r="A103" s="21">
        <v>42789</v>
      </c>
      <c r="B103" s="21">
        <v>42789</v>
      </c>
      <c r="C103" s="22" t="s">
        <v>71</v>
      </c>
      <c r="D103" s="23">
        <v>500003540</v>
      </c>
      <c r="E103" s="24">
        <v>154</v>
      </c>
      <c r="F103" s="25" t="s">
        <v>62</v>
      </c>
      <c r="G103" s="24" t="s">
        <v>100</v>
      </c>
      <c r="H103" s="26">
        <v>3442.26</v>
      </c>
      <c r="I103" s="27">
        <v>8</v>
      </c>
      <c r="J103" s="28">
        <f t="shared" si="1"/>
        <v>27538.080000000002</v>
      </c>
    </row>
    <row r="104" spans="1:10" s="15" customFormat="1" x14ac:dyDescent="0.25">
      <c r="A104" s="21">
        <v>42789</v>
      </c>
      <c r="B104" s="21">
        <v>42789</v>
      </c>
      <c r="C104" s="22" t="s">
        <v>71</v>
      </c>
      <c r="D104" s="23">
        <v>500003540</v>
      </c>
      <c r="E104" s="24">
        <v>150</v>
      </c>
      <c r="F104" s="25" t="s">
        <v>63</v>
      </c>
      <c r="G104" s="24" t="s">
        <v>100</v>
      </c>
      <c r="H104" s="26">
        <v>3442.26</v>
      </c>
      <c r="I104" s="27">
        <v>8</v>
      </c>
      <c r="J104" s="28">
        <f t="shared" si="1"/>
        <v>27538.080000000002</v>
      </c>
    </row>
    <row r="105" spans="1:10" s="15" customFormat="1" x14ac:dyDescent="0.25">
      <c r="A105" s="21">
        <v>42789</v>
      </c>
      <c r="B105" s="21">
        <v>42789</v>
      </c>
      <c r="C105" s="22" t="s">
        <v>71</v>
      </c>
      <c r="D105" s="23">
        <v>500003540</v>
      </c>
      <c r="E105" s="24">
        <v>153</v>
      </c>
      <c r="F105" s="25" t="s">
        <v>64</v>
      </c>
      <c r="G105" s="24" t="s">
        <v>100</v>
      </c>
      <c r="H105" s="26">
        <v>3442.46</v>
      </c>
      <c r="I105" s="27">
        <v>6</v>
      </c>
      <c r="J105" s="28">
        <f t="shared" si="1"/>
        <v>20654.760000000002</v>
      </c>
    </row>
    <row r="106" spans="1:10" s="15" customFormat="1" x14ac:dyDescent="0.25">
      <c r="A106" s="21">
        <v>42789</v>
      </c>
      <c r="B106" s="21">
        <v>42789</v>
      </c>
      <c r="C106" s="22" t="s">
        <v>71</v>
      </c>
      <c r="D106" s="23">
        <v>500003540</v>
      </c>
      <c r="E106" s="24">
        <v>2598</v>
      </c>
      <c r="F106" s="25" t="s">
        <v>89</v>
      </c>
      <c r="G106" s="24" t="s">
        <v>100</v>
      </c>
      <c r="H106" s="26">
        <v>3442.46</v>
      </c>
      <c r="I106" s="27">
        <v>7</v>
      </c>
      <c r="J106" s="28">
        <f t="shared" si="1"/>
        <v>24097.22</v>
      </c>
    </row>
    <row r="107" spans="1:10" s="15" customFormat="1" x14ac:dyDescent="0.25">
      <c r="A107" s="21">
        <v>44000</v>
      </c>
      <c r="B107" s="21">
        <v>44000</v>
      </c>
      <c r="C107" s="22" t="s">
        <v>71</v>
      </c>
      <c r="D107" s="23" t="s">
        <v>136</v>
      </c>
      <c r="E107" s="24">
        <v>151</v>
      </c>
      <c r="F107" s="25" t="s">
        <v>65</v>
      </c>
      <c r="G107" s="24" t="s">
        <v>100</v>
      </c>
      <c r="H107" s="26">
        <v>3442.26</v>
      </c>
      <c r="I107" s="27">
        <v>8</v>
      </c>
      <c r="J107" s="28">
        <f t="shared" si="1"/>
        <v>27538.080000000002</v>
      </c>
    </row>
    <row r="108" spans="1:10" s="15" customFormat="1" x14ac:dyDescent="0.25">
      <c r="A108" s="21">
        <v>43521</v>
      </c>
      <c r="B108" s="21">
        <v>43521</v>
      </c>
      <c r="C108" s="22" t="s">
        <v>71</v>
      </c>
      <c r="D108" s="23">
        <v>670</v>
      </c>
      <c r="E108" s="24">
        <v>2593</v>
      </c>
      <c r="F108" s="25" t="s">
        <v>73</v>
      </c>
      <c r="G108" s="24" t="s">
        <v>100</v>
      </c>
      <c r="H108" s="26">
        <v>3770.1</v>
      </c>
      <c r="I108" s="27">
        <v>6</v>
      </c>
      <c r="J108" s="28">
        <f t="shared" si="1"/>
        <v>22620.6</v>
      </c>
    </row>
    <row r="109" spans="1:10" s="15" customFormat="1" x14ac:dyDescent="0.25">
      <c r="A109" s="21">
        <v>44000</v>
      </c>
      <c r="B109" s="21">
        <v>44000</v>
      </c>
      <c r="C109" s="22" t="s">
        <v>71</v>
      </c>
      <c r="D109" s="23" t="s">
        <v>136</v>
      </c>
      <c r="E109" s="24">
        <v>2594</v>
      </c>
      <c r="F109" s="25" t="s">
        <v>74</v>
      </c>
      <c r="G109" s="24" t="s">
        <v>100</v>
      </c>
      <c r="H109" s="26">
        <v>4717.6400000000003</v>
      </c>
      <c r="I109" s="27">
        <v>6</v>
      </c>
      <c r="J109" s="28">
        <f t="shared" si="1"/>
        <v>28305.840000000004</v>
      </c>
    </row>
    <row r="110" spans="1:10" s="15" customFormat="1" x14ac:dyDescent="0.25">
      <c r="A110" s="21">
        <v>43521</v>
      </c>
      <c r="B110" s="21">
        <v>43521</v>
      </c>
      <c r="C110" s="22" t="s">
        <v>71</v>
      </c>
      <c r="D110" s="23">
        <v>670</v>
      </c>
      <c r="E110" s="24">
        <v>2596</v>
      </c>
      <c r="F110" s="25" t="s">
        <v>76</v>
      </c>
      <c r="G110" s="24" t="s">
        <v>100</v>
      </c>
      <c r="H110" s="26">
        <v>4717.6400000000003</v>
      </c>
      <c r="I110" s="27">
        <v>6</v>
      </c>
      <c r="J110" s="28">
        <f t="shared" si="1"/>
        <v>28305.840000000004</v>
      </c>
    </row>
    <row r="111" spans="1:10" s="15" customFormat="1" x14ac:dyDescent="0.25">
      <c r="A111" s="21">
        <v>44039</v>
      </c>
      <c r="B111" s="21">
        <v>44039</v>
      </c>
      <c r="C111" s="22" t="s">
        <v>71</v>
      </c>
      <c r="D111" s="23">
        <v>4410</v>
      </c>
      <c r="E111" s="24">
        <v>2595</v>
      </c>
      <c r="F111" s="25" t="s">
        <v>75</v>
      </c>
      <c r="G111" s="24" t="s">
        <v>100</v>
      </c>
      <c r="H111" s="26">
        <v>4717.6400000000003</v>
      </c>
      <c r="I111" s="27">
        <v>6</v>
      </c>
      <c r="J111" s="28">
        <f t="shared" si="1"/>
        <v>28305.840000000004</v>
      </c>
    </row>
    <row r="112" spans="1:10" s="15" customFormat="1" x14ac:dyDescent="0.25">
      <c r="A112" s="21">
        <v>43890</v>
      </c>
      <c r="B112" s="21">
        <v>43890</v>
      </c>
      <c r="C112" s="22" t="s">
        <v>71</v>
      </c>
      <c r="D112" s="23" t="s">
        <v>146</v>
      </c>
      <c r="E112" s="24">
        <v>156</v>
      </c>
      <c r="F112" s="25" t="s">
        <v>155</v>
      </c>
      <c r="G112" s="24" t="s">
        <v>100</v>
      </c>
      <c r="H112" s="26">
        <v>41.3</v>
      </c>
      <c r="I112" s="27">
        <v>58</v>
      </c>
      <c r="J112" s="28">
        <f t="shared" si="1"/>
        <v>2395.3999999999996</v>
      </c>
    </row>
    <row r="113" spans="1:10" s="15" customFormat="1" x14ac:dyDescent="0.25">
      <c r="A113" s="21">
        <v>44525</v>
      </c>
      <c r="B113" s="21">
        <v>44525</v>
      </c>
      <c r="C113" s="22" t="s">
        <v>71</v>
      </c>
      <c r="D113" s="23" t="s">
        <v>146</v>
      </c>
      <c r="E113" s="24">
        <v>6017</v>
      </c>
      <c r="F113" s="25" t="s">
        <v>37</v>
      </c>
      <c r="G113" s="24" t="s">
        <v>103</v>
      </c>
      <c r="H113" s="26">
        <v>47.2</v>
      </c>
      <c r="I113" s="27">
        <v>45</v>
      </c>
      <c r="J113" s="28">
        <f t="shared" si="1"/>
        <v>2124</v>
      </c>
    </row>
    <row r="114" spans="1:10" s="15" customFormat="1" x14ac:dyDescent="0.25">
      <c r="A114" s="21">
        <v>44546</v>
      </c>
      <c r="B114" s="21">
        <v>44546</v>
      </c>
      <c r="C114" s="22" t="s">
        <v>71</v>
      </c>
      <c r="D114" s="23" t="s">
        <v>422</v>
      </c>
      <c r="E114" s="24">
        <v>2419</v>
      </c>
      <c r="F114" s="30" t="s">
        <v>440</v>
      </c>
      <c r="G114" s="24" t="s">
        <v>100</v>
      </c>
      <c r="H114" s="26">
        <v>415</v>
      </c>
      <c r="I114" s="27">
        <v>0</v>
      </c>
      <c r="J114" s="28">
        <f t="shared" si="1"/>
        <v>0</v>
      </c>
    </row>
    <row r="115" spans="1:10" s="15" customFormat="1" x14ac:dyDescent="0.25">
      <c r="A115" s="21">
        <v>44469</v>
      </c>
      <c r="B115" s="21">
        <v>44469</v>
      </c>
      <c r="C115" s="22" t="s">
        <v>71</v>
      </c>
      <c r="D115" s="23">
        <v>2015003498</v>
      </c>
      <c r="E115" s="24">
        <v>2420</v>
      </c>
      <c r="F115" s="30" t="s">
        <v>226</v>
      </c>
      <c r="G115" s="24" t="s">
        <v>100</v>
      </c>
      <c r="H115" s="26">
        <v>655.69</v>
      </c>
      <c r="I115" s="27">
        <v>0</v>
      </c>
      <c r="J115" s="28">
        <f t="shared" si="1"/>
        <v>0</v>
      </c>
    </row>
    <row r="116" spans="1:10" s="15" customFormat="1" ht="17.25" customHeight="1" x14ac:dyDescent="0.25">
      <c r="A116" s="21">
        <v>44469</v>
      </c>
      <c r="B116" s="21">
        <v>44469</v>
      </c>
      <c r="C116" s="22" t="s">
        <v>71</v>
      </c>
      <c r="D116" s="23">
        <v>2015003498</v>
      </c>
      <c r="E116" s="24">
        <v>2923</v>
      </c>
      <c r="F116" s="30" t="s">
        <v>227</v>
      </c>
      <c r="G116" s="24" t="s">
        <v>100</v>
      </c>
      <c r="H116" s="26">
        <v>2950</v>
      </c>
      <c r="I116" s="27">
        <v>6</v>
      </c>
      <c r="J116" s="28">
        <f t="shared" si="1"/>
        <v>17700</v>
      </c>
    </row>
    <row r="117" spans="1:10" s="15" customFormat="1" ht="17.25" customHeight="1" x14ac:dyDescent="0.25">
      <c r="A117" s="21">
        <v>44469</v>
      </c>
      <c r="B117" s="21">
        <v>44469</v>
      </c>
      <c r="C117" s="22" t="s">
        <v>71</v>
      </c>
      <c r="D117" s="23">
        <v>2015003498</v>
      </c>
      <c r="E117" s="24">
        <v>2847</v>
      </c>
      <c r="F117" s="30" t="s">
        <v>228</v>
      </c>
      <c r="G117" s="24" t="s">
        <v>100</v>
      </c>
      <c r="H117" s="26">
        <v>4130</v>
      </c>
      <c r="I117" s="27">
        <v>0</v>
      </c>
      <c r="J117" s="28">
        <f t="shared" si="1"/>
        <v>0</v>
      </c>
    </row>
    <row r="118" spans="1:10" s="15" customFormat="1" x14ac:dyDescent="0.25">
      <c r="A118" s="21">
        <v>44546</v>
      </c>
      <c r="B118" s="21">
        <v>44546</v>
      </c>
      <c r="C118" s="22" t="s">
        <v>71</v>
      </c>
      <c r="D118" s="23" t="s">
        <v>425</v>
      </c>
      <c r="E118" s="24">
        <v>3131</v>
      </c>
      <c r="F118" s="25" t="s">
        <v>398</v>
      </c>
      <c r="G118" s="24" t="s">
        <v>100</v>
      </c>
      <c r="H118" s="26">
        <v>1140</v>
      </c>
      <c r="I118" s="27">
        <v>1</v>
      </c>
      <c r="J118" s="28">
        <f t="shared" si="1"/>
        <v>1140</v>
      </c>
    </row>
    <row r="119" spans="1:10" s="15" customFormat="1" x14ac:dyDescent="0.25">
      <c r="A119" s="21">
        <v>43990</v>
      </c>
      <c r="B119" s="21">
        <v>43990</v>
      </c>
      <c r="C119" s="22" t="s">
        <v>71</v>
      </c>
      <c r="D119" s="23">
        <v>176</v>
      </c>
      <c r="E119" s="24">
        <v>67</v>
      </c>
      <c r="F119" s="25" t="s">
        <v>229</v>
      </c>
      <c r="G119" s="24" t="s">
        <v>103</v>
      </c>
      <c r="H119" s="26">
        <v>1681.5</v>
      </c>
      <c r="I119" s="27">
        <v>68</v>
      </c>
      <c r="J119" s="28">
        <f t="shared" si="1"/>
        <v>114342</v>
      </c>
    </row>
    <row r="120" spans="1:10" s="15" customFormat="1" x14ac:dyDescent="0.25">
      <c r="A120" s="21">
        <v>44039</v>
      </c>
      <c r="B120" s="21">
        <v>44039</v>
      </c>
      <c r="C120" s="22" t="s">
        <v>71</v>
      </c>
      <c r="D120" s="23">
        <v>4410</v>
      </c>
      <c r="E120" s="24">
        <v>157</v>
      </c>
      <c r="F120" s="25" t="s">
        <v>84</v>
      </c>
      <c r="G120" s="24" t="s">
        <v>102</v>
      </c>
      <c r="H120" s="26">
        <v>50</v>
      </c>
      <c r="I120" s="27">
        <v>20</v>
      </c>
      <c r="J120" s="28">
        <f t="shared" si="1"/>
        <v>1000</v>
      </c>
    </row>
    <row r="121" spans="1:10" s="15" customFormat="1" x14ac:dyDescent="0.25">
      <c r="A121" s="21">
        <v>44546</v>
      </c>
      <c r="B121" s="21">
        <v>44546</v>
      </c>
      <c r="C121" s="22" t="s">
        <v>71</v>
      </c>
      <c r="D121" s="23" t="s">
        <v>426</v>
      </c>
      <c r="E121" s="24">
        <v>3132</v>
      </c>
      <c r="F121" s="25" t="s">
        <v>399</v>
      </c>
      <c r="G121" s="24" t="s">
        <v>100</v>
      </c>
      <c r="H121" s="26">
        <v>2310</v>
      </c>
      <c r="I121" s="27">
        <v>3</v>
      </c>
      <c r="J121" s="28">
        <f t="shared" si="1"/>
        <v>6930</v>
      </c>
    </row>
    <row r="122" spans="1:10" s="15" customFormat="1" x14ac:dyDescent="0.25">
      <c r="A122" s="21">
        <v>44292</v>
      </c>
      <c r="B122" s="21">
        <v>44300</v>
      </c>
      <c r="C122" s="22" t="s">
        <v>71</v>
      </c>
      <c r="D122" s="23" t="s">
        <v>169</v>
      </c>
      <c r="E122" s="24">
        <v>158</v>
      </c>
      <c r="F122" s="25" t="s">
        <v>1</v>
      </c>
      <c r="G122" s="24" t="s">
        <v>100</v>
      </c>
      <c r="H122" s="26">
        <v>43.97</v>
      </c>
      <c r="I122" s="27">
        <v>17</v>
      </c>
      <c r="J122" s="28">
        <f t="shared" si="1"/>
        <v>747.49</v>
      </c>
    </row>
    <row r="123" spans="1:10" s="15" customFormat="1" x14ac:dyDescent="0.25">
      <c r="A123" s="21">
        <v>44292</v>
      </c>
      <c r="B123" s="21">
        <v>44300</v>
      </c>
      <c r="C123" s="22" t="s">
        <v>71</v>
      </c>
      <c r="D123" s="23" t="s">
        <v>169</v>
      </c>
      <c r="E123" s="24">
        <v>159</v>
      </c>
      <c r="F123" s="25" t="s">
        <v>2</v>
      </c>
      <c r="G123" s="24" t="s">
        <v>100</v>
      </c>
      <c r="H123" s="26">
        <v>76.55</v>
      </c>
      <c r="I123" s="27">
        <v>12</v>
      </c>
      <c r="J123" s="28">
        <f t="shared" si="1"/>
        <v>918.59999999999991</v>
      </c>
    </row>
    <row r="124" spans="1:10" s="15" customFormat="1" x14ac:dyDescent="0.25">
      <c r="A124" s="21">
        <v>44469</v>
      </c>
      <c r="B124" s="21">
        <v>44469</v>
      </c>
      <c r="C124" s="22" t="s">
        <v>71</v>
      </c>
      <c r="D124" s="23">
        <v>232</v>
      </c>
      <c r="E124" s="24">
        <v>2981</v>
      </c>
      <c r="F124" s="25" t="s">
        <v>230</v>
      </c>
      <c r="G124" s="24" t="s">
        <v>119</v>
      </c>
      <c r="H124" s="26">
        <v>608.6</v>
      </c>
      <c r="I124" s="27">
        <v>0</v>
      </c>
      <c r="J124" s="28">
        <f t="shared" si="1"/>
        <v>0</v>
      </c>
    </row>
    <row r="125" spans="1:10" s="15" customFormat="1" x14ac:dyDescent="0.25">
      <c r="A125" s="21">
        <v>42781</v>
      </c>
      <c r="B125" s="21">
        <v>42781</v>
      </c>
      <c r="C125" s="22" t="s">
        <v>71</v>
      </c>
      <c r="D125" s="23" t="s">
        <v>146</v>
      </c>
      <c r="E125" s="24">
        <v>161</v>
      </c>
      <c r="F125" s="25" t="s">
        <v>38</v>
      </c>
      <c r="G125" s="24" t="s">
        <v>100</v>
      </c>
      <c r="H125" s="26">
        <v>77.88</v>
      </c>
      <c r="I125" s="27">
        <v>124</v>
      </c>
      <c r="J125" s="28">
        <f t="shared" si="1"/>
        <v>9657.119999999999</v>
      </c>
    </row>
    <row r="126" spans="1:10" s="15" customFormat="1" x14ac:dyDescent="0.25">
      <c r="A126" s="21">
        <v>42781</v>
      </c>
      <c r="B126" s="21">
        <v>42781</v>
      </c>
      <c r="C126" s="22" t="s">
        <v>71</v>
      </c>
      <c r="D126" s="23" t="s">
        <v>146</v>
      </c>
      <c r="E126" s="24">
        <v>2240</v>
      </c>
      <c r="F126" s="25" t="s">
        <v>77</v>
      </c>
      <c r="G126" s="24" t="s">
        <v>100</v>
      </c>
      <c r="H126" s="26">
        <v>525.1</v>
      </c>
      <c r="I126" s="27">
        <v>0</v>
      </c>
      <c r="J126" s="28">
        <f t="shared" si="1"/>
        <v>0</v>
      </c>
    </row>
    <row r="127" spans="1:10" s="15" customFormat="1" x14ac:dyDescent="0.25">
      <c r="A127" s="21">
        <v>44203</v>
      </c>
      <c r="B127" s="21">
        <v>44203</v>
      </c>
      <c r="C127" s="22" t="s">
        <v>71</v>
      </c>
      <c r="D127" s="23" t="s">
        <v>166</v>
      </c>
      <c r="E127" s="24">
        <v>160</v>
      </c>
      <c r="F127" s="25" t="s">
        <v>66</v>
      </c>
      <c r="G127" s="24" t="s">
        <v>100</v>
      </c>
      <c r="H127" s="26">
        <v>138.88999999999999</v>
      </c>
      <c r="I127" s="27">
        <v>15</v>
      </c>
      <c r="J127" s="28">
        <f t="shared" si="1"/>
        <v>2083.35</v>
      </c>
    </row>
    <row r="128" spans="1:10" s="15" customFormat="1" x14ac:dyDescent="0.25">
      <c r="A128" s="21">
        <v>42781</v>
      </c>
      <c r="B128" s="21">
        <v>42781</v>
      </c>
      <c r="C128" s="22" t="s">
        <v>71</v>
      </c>
      <c r="D128" s="23" t="s">
        <v>146</v>
      </c>
      <c r="E128" s="24">
        <v>2238</v>
      </c>
      <c r="F128" s="25" t="s">
        <v>78</v>
      </c>
      <c r="G128" s="24" t="s">
        <v>100</v>
      </c>
      <c r="H128" s="26">
        <v>525.1</v>
      </c>
      <c r="I128" s="27">
        <v>41</v>
      </c>
      <c r="J128" s="28">
        <f t="shared" si="1"/>
        <v>21529.100000000002</v>
      </c>
    </row>
    <row r="129" spans="1:10" s="15" customFormat="1" x14ac:dyDescent="0.25">
      <c r="A129" s="21">
        <v>43727</v>
      </c>
      <c r="B129" s="21">
        <v>43727</v>
      </c>
      <c r="C129" s="22" t="s">
        <v>71</v>
      </c>
      <c r="D129" s="23">
        <v>797</v>
      </c>
      <c r="E129" s="24">
        <v>163</v>
      </c>
      <c r="F129" s="25" t="s">
        <v>39</v>
      </c>
      <c r="G129" s="24" t="s">
        <v>100</v>
      </c>
      <c r="H129" s="26">
        <v>867.3</v>
      </c>
      <c r="I129" s="27">
        <v>40</v>
      </c>
      <c r="J129" s="28">
        <f t="shared" si="1"/>
        <v>34692</v>
      </c>
    </row>
    <row r="130" spans="1:10" s="15" customFormat="1" x14ac:dyDescent="0.25">
      <c r="A130" s="21">
        <v>42794</v>
      </c>
      <c r="B130" s="21">
        <v>42794</v>
      </c>
      <c r="C130" s="22" t="s">
        <v>71</v>
      </c>
      <c r="D130" s="23" t="s">
        <v>146</v>
      </c>
      <c r="E130" s="24">
        <v>162</v>
      </c>
      <c r="F130" s="25" t="s">
        <v>40</v>
      </c>
      <c r="G130" s="24" t="s">
        <v>100</v>
      </c>
      <c r="H130" s="26">
        <v>37.840000000000003</v>
      </c>
      <c r="I130" s="27">
        <v>4</v>
      </c>
      <c r="J130" s="28">
        <f t="shared" si="1"/>
        <v>151.36000000000001</v>
      </c>
    </row>
    <row r="131" spans="1:10" s="15" customFormat="1" x14ac:dyDescent="0.25">
      <c r="A131" s="21">
        <v>44525</v>
      </c>
      <c r="B131" s="21">
        <v>44525</v>
      </c>
      <c r="C131" s="22" t="s">
        <v>71</v>
      </c>
      <c r="D131" s="23">
        <v>6017</v>
      </c>
      <c r="E131" s="24">
        <v>3066</v>
      </c>
      <c r="F131" s="30" t="s">
        <v>231</v>
      </c>
      <c r="G131" s="24" t="s">
        <v>100</v>
      </c>
      <c r="H131" s="26">
        <v>4.92</v>
      </c>
      <c r="I131" s="27">
        <v>327</v>
      </c>
      <c r="J131" s="28">
        <f t="shared" si="1"/>
        <v>1608.84</v>
      </c>
    </row>
    <row r="132" spans="1:10" s="15" customFormat="1" x14ac:dyDescent="0.25">
      <c r="A132" s="21">
        <v>44525</v>
      </c>
      <c r="B132" s="21">
        <v>44525</v>
      </c>
      <c r="C132" s="22" t="s">
        <v>71</v>
      </c>
      <c r="D132" s="23">
        <v>6017</v>
      </c>
      <c r="E132" s="24">
        <v>3067</v>
      </c>
      <c r="F132" s="30" t="s">
        <v>232</v>
      </c>
      <c r="G132" s="24" t="s">
        <v>100</v>
      </c>
      <c r="H132" s="26">
        <v>8.67</v>
      </c>
      <c r="I132" s="27">
        <v>98</v>
      </c>
      <c r="J132" s="28">
        <f t="shared" si="1"/>
        <v>849.66</v>
      </c>
    </row>
    <row r="133" spans="1:10" s="15" customFormat="1" x14ac:dyDescent="0.25">
      <c r="A133" s="21">
        <v>44525</v>
      </c>
      <c r="B133" s="21">
        <v>44525</v>
      </c>
      <c r="C133" s="22" t="s">
        <v>71</v>
      </c>
      <c r="D133" s="23">
        <v>6017</v>
      </c>
      <c r="E133" s="24">
        <v>165</v>
      </c>
      <c r="F133" s="25" t="s">
        <v>95</v>
      </c>
      <c r="G133" s="24" t="s">
        <v>102</v>
      </c>
      <c r="H133" s="26">
        <v>36.75</v>
      </c>
      <c r="I133" s="27">
        <v>46</v>
      </c>
      <c r="J133" s="28">
        <f t="shared" si="1"/>
        <v>1690.5</v>
      </c>
    </row>
    <row r="134" spans="1:10" s="15" customFormat="1" x14ac:dyDescent="0.25">
      <c r="A134" s="21">
        <v>44525</v>
      </c>
      <c r="B134" s="21">
        <v>44525</v>
      </c>
      <c r="C134" s="22" t="s">
        <v>71</v>
      </c>
      <c r="D134" s="23">
        <v>6017</v>
      </c>
      <c r="E134" s="24">
        <v>166</v>
      </c>
      <c r="F134" s="25" t="s">
        <v>3</v>
      </c>
      <c r="G134" s="24" t="s">
        <v>102</v>
      </c>
      <c r="H134" s="26">
        <v>23.6</v>
      </c>
      <c r="I134" s="27">
        <v>110</v>
      </c>
      <c r="J134" s="28">
        <f t="shared" si="1"/>
        <v>2596</v>
      </c>
    </row>
    <row r="135" spans="1:10" s="15" customFormat="1" x14ac:dyDescent="0.25">
      <c r="A135" s="21">
        <v>44546</v>
      </c>
      <c r="B135" s="21">
        <v>44546</v>
      </c>
      <c r="C135" s="22" t="s">
        <v>71</v>
      </c>
      <c r="D135" s="23">
        <v>4400</v>
      </c>
      <c r="E135" s="24">
        <v>106</v>
      </c>
      <c r="F135" s="25" t="s">
        <v>32</v>
      </c>
      <c r="G135" s="24" t="s">
        <v>143</v>
      </c>
      <c r="H135" s="26">
        <v>63.72</v>
      </c>
      <c r="I135" s="27">
        <v>88</v>
      </c>
      <c r="J135" s="28">
        <f t="shared" si="1"/>
        <v>5607.36</v>
      </c>
    </row>
    <row r="136" spans="1:10" s="15" customFormat="1" x14ac:dyDescent="0.25">
      <c r="A136" s="21">
        <v>44347</v>
      </c>
      <c r="B136" s="21">
        <v>44347</v>
      </c>
      <c r="C136" s="22" t="s">
        <v>71</v>
      </c>
      <c r="D136" s="23">
        <v>203297</v>
      </c>
      <c r="E136" s="24">
        <v>2788</v>
      </c>
      <c r="F136" s="25" t="s">
        <v>233</v>
      </c>
      <c r="G136" s="24" t="s">
        <v>100</v>
      </c>
      <c r="H136" s="26">
        <v>14.75</v>
      </c>
      <c r="I136" s="27">
        <v>0</v>
      </c>
      <c r="J136" s="28">
        <f t="shared" si="1"/>
        <v>0</v>
      </c>
    </row>
    <row r="137" spans="1:10" s="15" customFormat="1" x14ac:dyDescent="0.25">
      <c r="A137" s="21">
        <v>44347</v>
      </c>
      <c r="B137" s="21">
        <v>44347</v>
      </c>
      <c r="C137" s="22" t="s">
        <v>71</v>
      </c>
      <c r="D137" s="23">
        <v>203297</v>
      </c>
      <c r="E137" s="24">
        <v>2907</v>
      </c>
      <c r="F137" s="25" t="s">
        <v>234</v>
      </c>
      <c r="G137" s="24" t="s">
        <v>100</v>
      </c>
      <c r="H137" s="26">
        <v>200</v>
      </c>
      <c r="I137" s="27">
        <v>4</v>
      </c>
      <c r="J137" s="28">
        <f t="shared" si="1"/>
        <v>800</v>
      </c>
    </row>
    <row r="138" spans="1:10" s="15" customFormat="1" x14ac:dyDescent="0.25">
      <c r="A138" s="21">
        <v>44460</v>
      </c>
      <c r="B138" s="21">
        <v>44460</v>
      </c>
      <c r="C138" s="22" t="s">
        <v>71</v>
      </c>
      <c r="D138" s="23" t="s">
        <v>379</v>
      </c>
      <c r="E138" s="24">
        <v>2789</v>
      </c>
      <c r="F138" s="25" t="s">
        <v>235</v>
      </c>
      <c r="G138" s="24" t="s">
        <v>100</v>
      </c>
      <c r="H138" s="26">
        <v>9.42</v>
      </c>
      <c r="I138" s="27">
        <v>0</v>
      </c>
      <c r="J138" s="28">
        <f t="shared" si="1"/>
        <v>0</v>
      </c>
    </row>
    <row r="139" spans="1:10" s="15" customFormat="1" x14ac:dyDescent="0.25">
      <c r="A139" s="21">
        <v>44460</v>
      </c>
      <c r="B139" s="21">
        <v>44460</v>
      </c>
      <c r="C139" s="22" t="s">
        <v>71</v>
      </c>
      <c r="D139" s="23" t="s">
        <v>379</v>
      </c>
      <c r="E139" s="24">
        <v>2856</v>
      </c>
      <c r="F139" s="25" t="s">
        <v>236</v>
      </c>
      <c r="G139" s="24" t="s">
        <v>100</v>
      </c>
      <c r="H139" s="26">
        <v>7.79</v>
      </c>
      <c r="I139" s="27">
        <v>100</v>
      </c>
      <c r="J139" s="28">
        <f t="shared" si="1"/>
        <v>779</v>
      </c>
    </row>
    <row r="140" spans="1:10" s="15" customFormat="1" x14ac:dyDescent="0.25">
      <c r="A140" s="21">
        <v>43890</v>
      </c>
      <c r="B140" s="21">
        <v>43890</v>
      </c>
      <c r="C140" s="22" t="s">
        <v>71</v>
      </c>
      <c r="D140" s="23" t="s">
        <v>133</v>
      </c>
      <c r="E140" s="24">
        <v>2692</v>
      </c>
      <c r="F140" s="25" t="s">
        <v>237</v>
      </c>
      <c r="G140" s="24" t="s">
        <v>100</v>
      </c>
      <c r="H140" s="26">
        <v>30</v>
      </c>
      <c r="I140" s="27">
        <v>0</v>
      </c>
      <c r="J140" s="28">
        <f t="shared" si="1"/>
        <v>0</v>
      </c>
    </row>
    <row r="141" spans="1:10" s="15" customFormat="1" x14ac:dyDescent="0.25">
      <c r="A141" s="21">
        <v>44322</v>
      </c>
      <c r="B141" s="21">
        <v>44322</v>
      </c>
      <c r="C141" s="22" t="s">
        <v>71</v>
      </c>
      <c r="D141" s="23">
        <v>5343</v>
      </c>
      <c r="E141" s="24">
        <v>39</v>
      </c>
      <c r="F141" s="25" t="s">
        <v>108</v>
      </c>
      <c r="G141" s="24" t="s">
        <v>100</v>
      </c>
      <c r="H141" s="26">
        <v>25.96</v>
      </c>
      <c r="I141" s="27">
        <v>5</v>
      </c>
      <c r="J141" s="28">
        <f t="shared" si="1"/>
        <v>129.80000000000001</v>
      </c>
    </row>
    <row r="142" spans="1:10" s="15" customFormat="1" x14ac:dyDescent="0.25">
      <c r="A142" s="21">
        <v>44322</v>
      </c>
      <c r="B142" s="21">
        <v>44322</v>
      </c>
      <c r="C142" s="22" t="s">
        <v>71</v>
      </c>
      <c r="D142" s="23">
        <v>5343</v>
      </c>
      <c r="E142" s="24">
        <v>40</v>
      </c>
      <c r="F142" s="25" t="s">
        <v>4</v>
      </c>
      <c r="G142" s="24" t="s">
        <v>100</v>
      </c>
      <c r="H142" s="26">
        <v>35.4</v>
      </c>
      <c r="I142" s="27">
        <v>75</v>
      </c>
      <c r="J142" s="28">
        <f t="shared" ref="J142:J205" si="2">+H142*I142</f>
        <v>2655</v>
      </c>
    </row>
    <row r="143" spans="1:10" s="15" customFormat="1" x14ac:dyDescent="0.25">
      <c r="A143" s="21">
        <v>44539</v>
      </c>
      <c r="B143" s="21">
        <v>44539</v>
      </c>
      <c r="C143" s="22" t="s">
        <v>71</v>
      </c>
      <c r="D143" s="23" t="s">
        <v>384</v>
      </c>
      <c r="E143" s="24">
        <v>15</v>
      </c>
      <c r="F143" s="25" t="s">
        <v>238</v>
      </c>
      <c r="G143" s="24" t="s">
        <v>100</v>
      </c>
      <c r="H143" s="26">
        <v>380.55</v>
      </c>
      <c r="I143" s="27">
        <v>54</v>
      </c>
      <c r="J143" s="28">
        <f t="shared" si="2"/>
        <v>20549.7</v>
      </c>
    </row>
    <row r="144" spans="1:10" s="15" customFormat="1" x14ac:dyDescent="0.25">
      <c r="A144" s="21">
        <v>44539</v>
      </c>
      <c r="B144" s="21">
        <v>44539</v>
      </c>
      <c r="C144" s="22" t="s">
        <v>71</v>
      </c>
      <c r="D144" s="23" t="s">
        <v>384</v>
      </c>
      <c r="E144" s="24">
        <v>16</v>
      </c>
      <c r="F144" s="25" t="s">
        <v>239</v>
      </c>
      <c r="G144" s="24" t="s">
        <v>100</v>
      </c>
      <c r="H144" s="26">
        <v>246.03</v>
      </c>
      <c r="I144" s="27">
        <v>24</v>
      </c>
      <c r="J144" s="28">
        <f t="shared" si="2"/>
        <v>5904.72</v>
      </c>
    </row>
    <row r="145" spans="1:10" s="15" customFormat="1" x14ac:dyDescent="0.25">
      <c r="A145" s="21">
        <v>44371</v>
      </c>
      <c r="B145" s="21">
        <v>44372</v>
      </c>
      <c r="C145" s="22" t="s">
        <v>71</v>
      </c>
      <c r="D145" s="23">
        <v>5525</v>
      </c>
      <c r="E145" s="24">
        <v>82</v>
      </c>
      <c r="F145" s="25" t="s">
        <v>240</v>
      </c>
      <c r="G145" s="24" t="s">
        <v>100</v>
      </c>
      <c r="H145" s="26">
        <v>141.6</v>
      </c>
      <c r="I145" s="27">
        <v>10</v>
      </c>
      <c r="J145" s="28">
        <f t="shared" si="2"/>
        <v>1416</v>
      </c>
    </row>
    <row r="146" spans="1:10" s="15" customFormat="1" x14ac:dyDescent="0.25">
      <c r="A146" s="21">
        <v>44371</v>
      </c>
      <c r="B146" s="21">
        <v>44372</v>
      </c>
      <c r="C146" s="22" t="s">
        <v>71</v>
      </c>
      <c r="D146" s="23">
        <v>5525</v>
      </c>
      <c r="E146" s="24">
        <v>2727</v>
      </c>
      <c r="F146" s="25" t="s">
        <v>179</v>
      </c>
      <c r="G146" s="24" t="s">
        <v>100</v>
      </c>
      <c r="H146" s="26">
        <v>2454.4</v>
      </c>
      <c r="I146" s="27">
        <v>1</v>
      </c>
      <c r="J146" s="28">
        <f t="shared" si="2"/>
        <v>2454.4</v>
      </c>
    </row>
    <row r="147" spans="1:10" s="15" customFormat="1" x14ac:dyDescent="0.25">
      <c r="A147" s="21">
        <v>43796</v>
      </c>
      <c r="B147" s="21">
        <v>43796</v>
      </c>
      <c r="C147" s="22" t="s">
        <v>71</v>
      </c>
      <c r="D147" s="23" t="s">
        <v>147</v>
      </c>
      <c r="E147" s="24">
        <v>2688</v>
      </c>
      <c r="F147" s="25" t="s">
        <v>241</v>
      </c>
      <c r="G147" s="24" t="s">
        <v>100</v>
      </c>
      <c r="H147" s="26">
        <v>125</v>
      </c>
      <c r="I147" s="27">
        <v>0</v>
      </c>
      <c r="J147" s="28">
        <f t="shared" si="2"/>
        <v>0</v>
      </c>
    </row>
    <row r="148" spans="1:10" s="15" customFormat="1" x14ac:dyDescent="0.25">
      <c r="A148" s="21">
        <v>44469</v>
      </c>
      <c r="B148" s="21">
        <v>44469</v>
      </c>
      <c r="C148" s="22" t="s">
        <v>71</v>
      </c>
      <c r="D148" s="23">
        <v>232</v>
      </c>
      <c r="E148" s="24">
        <v>2688</v>
      </c>
      <c r="F148" s="25" t="s">
        <v>242</v>
      </c>
      <c r="G148" s="24" t="s">
        <v>100</v>
      </c>
      <c r="H148" s="26">
        <v>7.67</v>
      </c>
      <c r="I148" s="27">
        <v>0</v>
      </c>
      <c r="J148" s="28">
        <f t="shared" si="2"/>
        <v>0</v>
      </c>
    </row>
    <row r="149" spans="1:10" s="15" customFormat="1" x14ac:dyDescent="0.25">
      <c r="A149" s="21">
        <v>43990</v>
      </c>
      <c r="B149" s="21">
        <v>43990</v>
      </c>
      <c r="C149" s="22" t="s">
        <v>71</v>
      </c>
      <c r="D149" s="23" t="s">
        <v>146</v>
      </c>
      <c r="E149" s="24">
        <v>2624</v>
      </c>
      <c r="F149" s="25" t="s">
        <v>156</v>
      </c>
      <c r="G149" s="24" t="s">
        <v>100</v>
      </c>
      <c r="H149" s="26">
        <v>3.54</v>
      </c>
      <c r="I149" s="27">
        <v>4900</v>
      </c>
      <c r="J149" s="28">
        <f t="shared" si="2"/>
        <v>17346</v>
      </c>
    </row>
    <row r="150" spans="1:10" s="15" customFormat="1" x14ac:dyDescent="0.25">
      <c r="A150" s="21">
        <v>44538</v>
      </c>
      <c r="B150" s="21">
        <v>44538</v>
      </c>
      <c r="C150" s="22" t="s">
        <v>71</v>
      </c>
      <c r="D150" s="23">
        <v>1500000220</v>
      </c>
      <c r="E150" s="24">
        <v>69</v>
      </c>
      <c r="F150" s="25" t="s">
        <v>27</v>
      </c>
      <c r="G150" s="24" t="s">
        <v>100</v>
      </c>
      <c r="H150" s="26">
        <v>2.36</v>
      </c>
      <c r="I150" s="27">
        <v>13650</v>
      </c>
      <c r="J150" s="28">
        <f t="shared" si="2"/>
        <v>32214</v>
      </c>
    </row>
    <row r="151" spans="1:10" s="15" customFormat="1" x14ac:dyDescent="0.25">
      <c r="A151" s="21">
        <v>44557</v>
      </c>
      <c r="B151" s="21">
        <v>44557</v>
      </c>
      <c r="C151" s="22" t="s">
        <v>71</v>
      </c>
      <c r="D151" s="23">
        <v>2373</v>
      </c>
      <c r="E151" s="24">
        <v>2647</v>
      </c>
      <c r="F151" s="25" t="s">
        <v>244</v>
      </c>
      <c r="G151" s="24" t="s">
        <v>100</v>
      </c>
      <c r="H151" s="26">
        <v>436.6</v>
      </c>
      <c r="I151" s="27">
        <v>140</v>
      </c>
      <c r="J151" s="28">
        <f t="shared" si="2"/>
        <v>61124</v>
      </c>
    </row>
    <row r="152" spans="1:10" s="15" customFormat="1" x14ac:dyDescent="0.25">
      <c r="A152" s="21">
        <v>44557</v>
      </c>
      <c r="B152" s="21">
        <v>44557</v>
      </c>
      <c r="C152" s="22" t="s">
        <v>71</v>
      </c>
      <c r="D152" s="23">
        <v>2373</v>
      </c>
      <c r="E152" s="24">
        <v>108</v>
      </c>
      <c r="F152" s="25" t="s">
        <v>183</v>
      </c>
      <c r="G152" s="24" t="s">
        <v>143</v>
      </c>
      <c r="H152" s="26">
        <v>112.67</v>
      </c>
      <c r="I152" s="27">
        <v>91</v>
      </c>
      <c r="J152" s="28">
        <f t="shared" si="2"/>
        <v>10252.969999999999</v>
      </c>
    </row>
    <row r="153" spans="1:10" s="15" customFormat="1" x14ac:dyDescent="0.25">
      <c r="A153" s="21">
        <v>44012</v>
      </c>
      <c r="B153" s="21">
        <v>44012</v>
      </c>
      <c r="C153" s="22" t="s">
        <v>71</v>
      </c>
      <c r="D153" s="23" t="s">
        <v>120</v>
      </c>
      <c r="E153" s="24">
        <v>2648</v>
      </c>
      <c r="F153" s="25" t="s">
        <v>109</v>
      </c>
      <c r="G153" s="24" t="s">
        <v>100</v>
      </c>
      <c r="H153" s="26">
        <v>531</v>
      </c>
      <c r="I153" s="27">
        <v>7</v>
      </c>
      <c r="J153" s="28">
        <f t="shared" si="2"/>
        <v>3717</v>
      </c>
    </row>
    <row r="154" spans="1:10" s="15" customFormat="1" x14ac:dyDescent="0.25">
      <c r="A154" s="21">
        <v>44557</v>
      </c>
      <c r="B154" s="21">
        <v>44557</v>
      </c>
      <c r="C154" s="22"/>
      <c r="D154" s="23">
        <v>2373</v>
      </c>
      <c r="E154" s="24">
        <v>3069</v>
      </c>
      <c r="F154" s="25" t="s">
        <v>453</v>
      </c>
      <c r="G154" s="24" t="s">
        <v>143</v>
      </c>
      <c r="H154" s="26">
        <v>123.94</v>
      </c>
      <c r="I154" s="27">
        <v>56</v>
      </c>
      <c r="J154" s="28">
        <f t="shared" si="2"/>
        <v>6940.6399999999994</v>
      </c>
    </row>
    <row r="155" spans="1:10" s="15" customFormat="1" x14ac:dyDescent="0.25">
      <c r="A155" s="21">
        <v>44546</v>
      </c>
      <c r="B155" s="21">
        <v>44546</v>
      </c>
      <c r="C155" s="22" t="s">
        <v>71</v>
      </c>
      <c r="D155" s="23">
        <v>4400</v>
      </c>
      <c r="E155" s="24">
        <v>102</v>
      </c>
      <c r="F155" s="25" t="s">
        <v>192</v>
      </c>
      <c r="G155" s="24" t="s">
        <v>142</v>
      </c>
      <c r="H155" s="26">
        <v>29.03</v>
      </c>
      <c r="I155" s="27">
        <v>355</v>
      </c>
      <c r="J155" s="28">
        <f t="shared" si="2"/>
        <v>10305.65</v>
      </c>
    </row>
    <row r="156" spans="1:10" s="15" customFormat="1" x14ac:dyDescent="0.25">
      <c r="A156" s="21">
        <v>44371</v>
      </c>
      <c r="B156" s="21">
        <v>44372</v>
      </c>
      <c r="C156" s="22" t="s">
        <v>71</v>
      </c>
      <c r="D156" s="23">
        <v>5525</v>
      </c>
      <c r="E156" s="24">
        <v>2612</v>
      </c>
      <c r="F156" s="25" t="s">
        <v>175</v>
      </c>
      <c r="G156" s="24" t="s">
        <v>100</v>
      </c>
      <c r="H156" s="26">
        <v>536.9</v>
      </c>
      <c r="I156" s="27">
        <v>10</v>
      </c>
      <c r="J156" s="28">
        <f t="shared" si="2"/>
        <v>5369</v>
      </c>
    </row>
    <row r="157" spans="1:10" s="15" customFormat="1" x14ac:dyDescent="0.25">
      <c r="A157" s="21">
        <v>44008</v>
      </c>
      <c r="B157" s="21">
        <v>44008</v>
      </c>
      <c r="C157" s="22" t="s">
        <v>71</v>
      </c>
      <c r="D157" s="23" t="s">
        <v>135</v>
      </c>
      <c r="E157" s="24">
        <v>109</v>
      </c>
      <c r="F157" s="25" t="s">
        <v>33</v>
      </c>
      <c r="G157" s="24" t="s">
        <v>100</v>
      </c>
      <c r="H157" s="26">
        <v>1551.7</v>
      </c>
      <c r="I157" s="27">
        <v>2</v>
      </c>
      <c r="J157" s="28">
        <f t="shared" si="2"/>
        <v>3103.4</v>
      </c>
    </row>
    <row r="158" spans="1:10" s="15" customFormat="1" x14ac:dyDescent="0.25">
      <c r="A158" s="21">
        <v>44371</v>
      </c>
      <c r="B158" s="21">
        <v>44372</v>
      </c>
      <c r="C158" s="22" t="s">
        <v>71</v>
      </c>
      <c r="D158" s="23">
        <v>5525</v>
      </c>
      <c r="E158" s="24">
        <v>110</v>
      </c>
      <c r="F158" s="25" t="s">
        <v>124</v>
      </c>
      <c r="G158" s="24" t="s">
        <v>100</v>
      </c>
      <c r="H158" s="26">
        <v>595.9</v>
      </c>
      <c r="I158" s="27">
        <v>9</v>
      </c>
      <c r="J158" s="28">
        <f t="shared" si="2"/>
        <v>5363.0999999999995</v>
      </c>
    </row>
    <row r="159" spans="1:10" s="15" customFormat="1" x14ac:dyDescent="0.25">
      <c r="A159" s="21">
        <v>44423</v>
      </c>
      <c r="B159" s="21">
        <v>44393</v>
      </c>
      <c r="C159" s="22" t="s">
        <v>71</v>
      </c>
      <c r="D159" s="23">
        <v>5593</v>
      </c>
      <c r="E159" s="24">
        <v>2904</v>
      </c>
      <c r="F159" s="25" t="s">
        <v>245</v>
      </c>
      <c r="G159" s="24" t="s">
        <v>100</v>
      </c>
      <c r="H159" s="26">
        <v>2312.8000000000002</v>
      </c>
      <c r="I159" s="27">
        <v>1</v>
      </c>
      <c r="J159" s="28">
        <f t="shared" si="2"/>
        <v>2312.8000000000002</v>
      </c>
    </row>
    <row r="160" spans="1:10" s="15" customFormat="1" x14ac:dyDescent="0.25">
      <c r="A160" s="21">
        <v>44322</v>
      </c>
      <c r="B160" s="21">
        <v>44322</v>
      </c>
      <c r="C160" s="22" t="s">
        <v>71</v>
      </c>
      <c r="D160" s="23">
        <v>5343</v>
      </c>
      <c r="E160" s="24">
        <v>133</v>
      </c>
      <c r="F160" s="25" t="s">
        <v>41</v>
      </c>
      <c r="G160" s="24" t="s">
        <v>100</v>
      </c>
      <c r="H160" s="26">
        <v>123.9</v>
      </c>
      <c r="I160" s="27">
        <v>12</v>
      </c>
      <c r="J160" s="28">
        <f t="shared" si="2"/>
        <v>1486.8000000000002</v>
      </c>
    </row>
    <row r="161" spans="1:10" s="15" customFormat="1" x14ac:dyDescent="0.25">
      <c r="A161" s="21">
        <v>44039</v>
      </c>
      <c r="B161" s="21">
        <v>44039</v>
      </c>
      <c r="C161" s="22" t="s">
        <v>71</v>
      </c>
      <c r="D161" s="23">
        <v>4410</v>
      </c>
      <c r="E161" s="24">
        <v>155</v>
      </c>
      <c r="F161" s="25" t="s">
        <v>157</v>
      </c>
      <c r="G161" s="24" t="s">
        <v>100</v>
      </c>
      <c r="H161" s="26">
        <v>54.04</v>
      </c>
      <c r="I161" s="27">
        <v>35</v>
      </c>
      <c r="J161" s="28">
        <f t="shared" si="2"/>
        <v>1891.3999999999999</v>
      </c>
    </row>
    <row r="162" spans="1:10" s="15" customFormat="1" x14ac:dyDescent="0.25">
      <c r="A162" s="21">
        <v>44039</v>
      </c>
      <c r="B162" s="21">
        <v>44039</v>
      </c>
      <c r="C162" s="22" t="s">
        <v>71</v>
      </c>
      <c r="D162" s="23">
        <v>4410</v>
      </c>
      <c r="E162" s="24">
        <v>167</v>
      </c>
      <c r="F162" s="25" t="s">
        <v>85</v>
      </c>
      <c r="G162" s="24" t="s">
        <v>100</v>
      </c>
      <c r="H162" s="26">
        <v>34.99</v>
      </c>
      <c r="I162" s="27">
        <v>5</v>
      </c>
      <c r="J162" s="28">
        <f t="shared" si="2"/>
        <v>174.95000000000002</v>
      </c>
    </row>
    <row r="163" spans="1:10" s="15" customFormat="1" x14ac:dyDescent="0.25">
      <c r="A163" s="21">
        <v>44371</v>
      </c>
      <c r="B163" s="21">
        <v>44372</v>
      </c>
      <c r="C163" s="22" t="s">
        <v>71</v>
      </c>
      <c r="D163" s="23">
        <v>5525</v>
      </c>
      <c r="E163" s="24">
        <v>116</v>
      </c>
      <c r="F163" s="25" t="s">
        <v>94</v>
      </c>
      <c r="G163" s="24" t="s">
        <v>100</v>
      </c>
      <c r="H163" s="26">
        <v>159.30000000000001</v>
      </c>
      <c r="I163" s="27">
        <v>8</v>
      </c>
      <c r="J163" s="28">
        <f t="shared" si="2"/>
        <v>1274.4000000000001</v>
      </c>
    </row>
    <row r="164" spans="1:10" s="15" customFormat="1" x14ac:dyDescent="0.25">
      <c r="A164" s="21">
        <v>44546</v>
      </c>
      <c r="B164" s="21">
        <v>44546</v>
      </c>
      <c r="C164" s="22" t="s">
        <v>71</v>
      </c>
      <c r="D164" s="23">
        <v>100094</v>
      </c>
      <c r="E164" s="24">
        <v>2623</v>
      </c>
      <c r="F164" s="25" t="s">
        <v>246</v>
      </c>
      <c r="G164" s="24" t="s">
        <v>100</v>
      </c>
      <c r="H164" s="26">
        <v>256.06</v>
      </c>
      <c r="I164" s="27">
        <v>7</v>
      </c>
      <c r="J164" s="28">
        <f t="shared" si="2"/>
        <v>1792.42</v>
      </c>
    </row>
    <row r="165" spans="1:10" s="15" customFormat="1" x14ac:dyDescent="0.25">
      <c r="A165" s="21">
        <v>44371</v>
      </c>
      <c r="B165" s="21">
        <v>44372</v>
      </c>
      <c r="C165" s="22" t="s">
        <v>71</v>
      </c>
      <c r="D165" s="23">
        <v>5525</v>
      </c>
      <c r="E165" s="24">
        <v>112</v>
      </c>
      <c r="F165" s="25" t="s">
        <v>110</v>
      </c>
      <c r="G165" s="24" t="s">
        <v>100</v>
      </c>
      <c r="H165" s="26">
        <v>54.28</v>
      </c>
      <c r="I165" s="27">
        <v>13</v>
      </c>
      <c r="J165" s="28">
        <f t="shared" si="2"/>
        <v>705.64</v>
      </c>
    </row>
    <row r="166" spans="1:10" s="15" customFormat="1" x14ac:dyDescent="0.25">
      <c r="A166" s="21">
        <v>43522</v>
      </c>
      <c r="B166" s="21">
        <v>43522</v>
      </c>
      <c r="C166" s="22" t="s">
        <v>71</v>
      </c>
      <c r="D166" s="23" t="s">
        <v>141</v>
      </c>
      <c r="E166" s="24">
        <v>114</v>
      </c>
      <c r="F166" s="25" t="s">
        <v>34</v>
      </c>
      <c r="G166" s="24" t="s">
        <v>100</v>
      </c>
      <c r="H166" s="26">
        <v>98</v>
      </c>
      <c r="I166" s="27">
        <v>10</v>
      </c>
      <c r="J166" s="28">
        <f t="shared" si="2"/>
        <v>980</v>
      </c>
    </row>
    <row r="167" spans="1:10" s="15" customFormat="1" x14ac:dyDescent="0.25">
      <c r="A167" s="21">
        <v>42794</v>
      </c>
      <c r="B167" s="21">
        <v>42794</v>
      </c>
      <c r="C167" s="22" t="s">
        <v>71</v>
      </c>
      <c r="D167" s="23" t="s">
        <v>146</v>
      </c>
      <c r="E167" s="24">
        <v>168</v>
      </c>
      <c r="F167" s="25" t="s">
        <v>158</v>
      </c>
      <c r="G167" s="24" t="s">
        <v>100</v>
      </c>
      <c r="H167" s="26">
        <v>4.2300000000000004</v>
      </c>
      <c r="I167" s="27">
        <v>50</v>
      </c>
      <c r="J167" s="28">
        <f t="shared" si="2"/>
        <v>211.50000000000003</v>
      </c>
    </row>
    <row r="168" spans="1:10" s="15" customFormat="1" x14ac:dyDescent="0.25">
      <c r="A168" s="21">
        <v>42794</v>
      </c>
      <c r="B168" s="21">
        <v>42794</v>
      </c>
      <c r="C168" s="22" t="s">
        <v>71</v>
      </c>
      <c r="D168" s="23" t="s">
        <v>146</v>
      </c>
      <c r="E168" s="24">
        <v>169</v>
      </c>
      <c r="F168" s="25" t="s">
        <v>159</v>
      </c>
      <c r="G168" s="24" t="s">
        <v>100</v>
      </c>
      <c r="H168" s="26">
        <v>3.39</v>
      </c>
      <c r="I168" s="27">
        <v>0</v>
      </c>
      <c r="J168" s="28">
        <f t="shared" si="2"/>
        <v>0</v>
      </c>
    </row>
    <row r="169" spans="1:10" s="15" customFormat="1" x14ac:dyDescent="0.25">
      <c r="A169" s="21">
        <v>42794</v>
      </c>
      <c r="B169" s="21">
        <v>42794</v>
      </c>
      <c r="C169" s="22" t="s">
        <v>71</v>
      </c>
      <c r="D169" s="23" t="s">
        <v>146</v>
      </c>
      <c r="E169" s="24">
        <v>2650</v>
      </c>
      <c r="F169" s="25" t="s">
        <v>111</v>
      </c>
      <c r="G169" s="24" t="s">
        <v>100</v>
      </c>
      <c r="H169" s="26">
        <v>16.989999999999998</v>
      </c>
      <c r="I169" s="27">
        <v>21</v>
      </c>
      <c r="J169" s="28">
        <f t="shared" si="2"/>
        <v>356.78999999999996</v>
      </c>
    </row>
    <row r="170" spans="1:10" s="15" customFormat="1" x14ac:dyDescent="0.25">
      <c r="A170" s="21">
        <v>42794</v>
      </c>
      <c r="B170" s="21">
        <v>42794</v>
      </c>
      <c r="C170" s="22" t="s">
        <v>71</v>
      </c>
      <c r="D170" s="23" t="s">
        <v>146</v>
      </c>
      <c r="E170" s="24">
        <v>2652</v>
      </c>
      <c r="F170" s="25" t="s">
        <v>160</v>
      </c>
      <c r="G170" s="24" t="s">
        <v>100</v>
      </c>
      <c r="H170" s="26">
        <v>4.2300000000000004</v>
      </c>
      <c r="I170" s="27">
        <v>112</v>
      </c>
      <c r="J170" s="28">
        <f t="shared" si="2"/>
        <v>473.76000000000005</v>
      </c>
    </row>
    <row r="171" spans="1:10" s="15" customFormat="1" x14ac:dyDescent="0.25">
      <c r="A171" s="21">
        <v>42794</v>
      </c>
      <c r="B171" s="21">
        <v>42794</v>
      </c>
      <c r="C171" s="22" t="s">
        <v>71</v>
      </c>
      <c r="D171" s="23" t="s">
        <v>146</v>
      </c>
      <c r="E171" s="24">
        <v>170</v>
      </c>
      <c r="F171" s="25" t="s">
        <v>176</v>
      </c>
      <c r="G171" s="24" t="s">
        <v>100</v>
      </c>
      <c r="H171" s="26">
        <v>3.39</v>
      </c>
      <c r="I171" s="27">
        <v>125</v>
      </c>
      <c r="J171" s="28">
        <f t="shared" si="2"/>
        <v>423.75</v>
      </c>
    </row>
    <row r="172" spans="1:10" s="15" customFormat="1" x14ac:dyDescent="0.25">
      <c r="A172" s="21">
        <v>42794</v>
      </c>
      <c r="B172" s="21">
        <v>42794</v>
      </c>
      <c r="C172" s="22" t="s">
        <v>71</v>
      </c>
      <c r="D172" s="23" t="s">
        <v>146</v>
      </c>
      <c r="E172" s="24">
        <v>171</v>
      </c>
      <c r="F172" s="25" t="s">
        <v>161</v>
      </c>
      <c r="G172" s="24" t="s">
        <v>100</v>
      </c>
      <c r="H172" s="26">
        <v>1.05</v>
      </c>
      <c r="I172" s="27">
        <v>28</v>
      </c>
      <c r="J172" s="28">
        <f t="shared" si="2"/>
        <v>29.400000000000002</v>
      </c>
    </row>
    <row r="173" spans="1:10" s="15" customFormat="1" x14ac:dyDescent="0.25">
      <c r="A173" s="21">
        <v>42794</v>
      </c>
      <c r="B173" s="21">
        <v>42794</v>
      </c>
      <c r="C173" s="22" t="s">
        <v>71</v>
      </c>
      <c r="D173" s="23" t="s">
        <v>146</v>
      </c>
      <c r="E173" s="24">
        <v>174</v>
      </c>
      <c r="F173" s="25" t="s">
        <v>162</v>
      </c>
      <c r="G173" s="24" t="s">
        <v>100</v>
      </c>
      <c r="H173" s="26">
        <v>16.989999999999998</v>
      </c>
      <c r="I173" s="27">
        <v>77</v>
      </c>
      <c r="J173" s="28">
        <f t="shared" si="2"/>
        <v>1308.2299999999998</v>
      </c>
    </row>
    <row r="174" spans="1:10" s="15" customFormat="1" x14ac:dyDescent="0.25">
      <c r="A174" s="21">
        <v>42794</v>
      </c>
      <c r="B174" s="21">
        <v>42794</v>
      </c>
      <c r="C174" s="22" t="s">
        <v>71</v>
      </c>
      <c r="D174" s="23" t="s">
        <v>146</v>
      </c>
      <c r="E174" s="24">
        <v>172</v>
      </c>
      <c r="F174" s="25" t="s">
        <v>163</v>
      </c>
      <c r="G174" s="24" t="s">
        <v>100</v>
      </c>
      <c r="H174" s="26">
        <v>2.95</v>
      </c>
      <c r="I174" s="27">
        <v>43</v>
      </c>
      <c r="J174" s="28">
        <f t="shared" si="2"/>
        <v>126.85000000000001</v>
      </c>
    </row>
    <row r="175" spans="1:10" s="15" customFormat="1" x14ac:dyDescent="0.25">
      <c r="A175" s="21">
        <v>44546</v>
      </c>
      <c r="B175" s="21">
        <v>44546</v>
      </c>
      <c r="C175" s="22" t="s">
        <v>71</v>
      </c>
      <c r="D175" s="23">
        <v>4400</v>
      </c>
      <c r="E175" s="24">
        <v>126</v>
      </c>
      <c r="F175" s="25" t="s">
        <v>247</v>
      </c>
      <c r="G175" s="24" t="s">
        <v>100</v>
      </c>
      <c r="H175" s="26">
        <v>16.52</v>
      </c>
      <c r="I175" s="27">
        <v>67</v>
      </c>
      <c r="J175" s="28">
        <f t="shared" si="2"/>
        <v>1106.8399999999999</v>
      </c>
    </row>
    <row r="176" spans="1:10" s="15" customFormat="1" x14ac:dyDescent="0.25">
      <c r="A176" s="21">
        <v>44376</v>
      </c>
      <c r="B176" s="21">
        <v>44377</v>
      </c>
      <c r="C176" s="22" t="s">
        <v>71</v>
      </c>
      <c r="D176" s="23" t="s">
        <v>378</v>
      </c>
      <c r="E176" s="24">
        <v>2817</v>
      </c>
      <c r="F176" s="25" t="s">
        <v>249</v>
      </c>
      <c r="G176" s="24" t="s">
        <v>100</v>
      </c>
      <c r="H176" s="26">
        <v>249.99</v>
      </c>
      <c r="I176" s="27">
        <v>16</v>
      </c>
      <c r="J176" s="28">
        <f t="shared" si="2"/>
        <v>3999.84</v>
      </c>
    </row>
    <row r="177" spans="1:10" s="15" customFormat="1" x14ac:dyDescent="0.25">
      <c r="A177" s="21">
        <v>43796</v>
      </c>
      <c r="B177" s="21">
        <v>43796</v>
      </c>
      <c r="C177" s="22" t="s">
        <v>71</v>
      </c>
      <c r="D177" s="23" t="s">
        <v>147</v>
      </c>
      <c r="E177" s="24">
        <v>2686</v>
      </c>
      <c r="F177" s="25" t="s">
        <v>250</v>
      </c>
      <c r="G177" s="24" t="s">
        <v>100</v>
      </c>
      <c r="H177" s="26">
        <v>2433.6</v>
      </c>
      <c r="I177" s="27">
        <v>5</v>
      </c>
      <c r="J177" s="28">
        <f t="shared" si="2"/>
        <v>12168</v>
      </c>
    </row>
    <row r="178" spans="1:10" s="15" customFormat="1" x14ac:dyDescent="0.25">
      <c r="A178" s="21">
        <v>44322</v>
      </c>
      <c r="B178" s="21">
        <v>44322</v>
      </c>
      <c r="C178" s="22" t="s">
        <v>71</v>
      </c>
      <c r="D178" s="23">
        <v>5343</v>
      </c>
      <c r="E178" s="24">
        <v>175</v>
      </c>
      <c r="F178" s="25" t="s">
        <v>251</v>
      </c>
      <c r="G178" s="24" t="s">
        <v>100</v>
      </c>
      <c r="H178" s="26">
        <v>21.25</v>
      </c>
      <c r="I178" s="27">
        <v>53</v>
      </c>
      <c r="J178" s="28">
        <f t="shared" si="2"/>
        <v>1126.25</v>
      </c>
    </row>
    <row r="179" spans="1:10" s="15" customFormat="1" x14ac:dyDescent="0.25">
      <c r="A179" s="21">
        <v>42794</v>
      </c>
      <c r="B179" s="21">
        <v>42794</v>
      </c>
      <c r="C179" s="22" t="s">
        <v>71</v>
      </c>
      <c r="D179" s="23" t="s">
        <v>146</v>
      </c>
      <c r="E179" s="24">
        <v>176</v>
      </c>
      <c r="F179" s="25" t="s">
        <v>252</v>
      </c>
      <c r="G179" s="24" t="s">
        <v>100</v>
      </c>
      <c r="H179" s="26">
        <v>18.899999999999999</v>
      </c>
      <c r="I179" s="27">
        <v>72</v>
      </c>
      <c r="J179" s="28">
        <f t="shared" si="2"/>
        <v>1360.8</v>
      </c>
    </row>
    <row r="180" spans="1:10" s="15" customFormat="1" x14ac:dyDescent="0.25">
      <c r="A180" s="21">
        <v>42794</v>
      </c>
      <c r="B180" s="21">
        <v>42794</v>
      </c>
      <c r="C180" s="22" t="s">
        <v>71</v>
      </c>
      <c r="D180" s="23" t="s">
        <v>146</v>
      </c>
      <c r="E180" s="24">
        <v>177</v>
      </c>
      <c r="F180" s="25" t="s">
        <v>253</v>
      </c>
      <c r="G180" s="24" t="s">
        <v>100</v>
      </c>
      <c r="H180" s="26">
        <v>18.91</v>
      </c>
      <c r="I180" s="27">
        <v>380</v>
      </c>
      <c r="J180" s="28">
        <f t="shared" si="2"/>
        <v>7185.8</v>
      </c>
    </row>
    <row r="181" spans="1:10" s="15" customFormat="1" x14ac:dyDescent="0.25">
      <c r="A181" s="21">
        <v>44550</v>
      </c>
      <c r="B181" s="21">
        <v>44550</v>
      </c>
      <c r="C181" s="22" t="s">
        <v>71</v>
      </c>
      <c r="D181" s="23">
        <v>86655</v>
      </c>
      <c r="E181" s="24">
        <v>2943</v>
      </c>
      <c r="F181" s="25" t="s">
        <v>417</v>
      </c>
      <c r="G181" s="24" t="s">
        <v>99</v>
      </c>
      <c r="H181" s="26">
        <v>225.32</v>
      </c>
      <c r="I181" s="27">
        <v>0</v>
      </c>
      <c r="J181" s="28">
        <f t="shared" si="2"/>
        <v>0</v>
      </c>
    </row>
    <row r="182" spans="1:10" s="15" customFormat="1" x14ac:dyDescent="0.25">
      <c r="A182" s="21">
        <v>44348</v>
      </c>
      <c r="B182" s="21">
        <v>44351</v>
      </c>
      <c r="C182" s="22" t="s">
        <v>71</v>
      </c>
      <c r="D182" s="23" t="s">
        <v>146</v>
      </c>
      <c r="E182" s="24">
        <v>68</v>
      </c>
      <c r="F182" s="25" t="s">
        <v>28</v>
      </c>
      <c r="G182" s="24" t="s">
        <v>100</v>
      </c>
      <c r="H182" s="26">
        <v>0.65</v>
      </c>
      <c r="I182" s="27">
        <v>51700</v>
      </c>
      <c r="J182" s="28">
        <f t="shared" si="2"/>
        <v>33605</v>
      </c>
    </row>
    <row r="183" spans="1:10" s="15" customFormat="1" x14ac:dyDescent="0.25">
      <c r="A183" s="21">
        <v>44448</v>
      </c>
      <c r="B183" s="21">
        <v>44448</v>
      </c>
      <c r="C183" s="22" t="s">
        <v>71</v>
      </c>
      <c r="D183" s="23" t="s">
        <v>385</v>
      </c>
      <c r="E183" s="24">
        <v>2991</v>
      </c>
      <c r="F183" s="25" t="s">
        <v>254</v>
      </c>
      <c r="G183" s="24" t="s">
        <v>100</v>
      </c>
      <c r="H183" s="26">
        <v>20.74</v>
      </c>
      <c r="I183" s="27">
        <v>882</v>
      </c>
      <c r="J183" s="28">
        <f t="shared" si="2"/>
        <v>18292.68</v>
      </c>
    </row>
    <row r="184" spans="1:10" s="15" customFormat="1" x14ac:dyDescent="0.25">
      <c r="A184" s="21">
        <v>44525</v>
      </c>
      <c r="B184" s="21">
        <v>44525</v>
      </c>
      <c r="C184" s="22" t="s">
        <v>71</v>
      </c>
      <c r="D184" s="23">
        <v>6017</v>
      </c>
      <c r="E184" s="24">
        <v>41</v>
      </c>
      <c r="F184" s="25" t="s">
        <v>23</v>
      </c>
      <c r="G184" s="24" t="s">
        <v>100</v>
      </c>
      <c r="H184" s="26">
        <v>2.95</v>
      </c>
      <c r="I184" s="27">
        <v>867</v>
      </c>
      <c r="J184" s="28">
        <f t="shared" si="2"/>
        <v>2557.65</v>
      </c>
    </row>
    <row r="185" spans="1:10" s="15" customFormat="1" x14ac:dyDescent="0.25">
      <c r="A185" s="21">
        <v>44426</v>
      </c>
      <c r="B185" s="21">
        <v>44426</v>
      </c>
      <c r="C185" s="22" t="s">
        <v>71</v>
      </c>
      <c r="D185" s="23">
        <v>5676</v>
      </c>
      <c r="E185" s="24">
        <v>43</v>
      </c>
      <c r="F185" s="25" t="s">
        <v>24</v>
      </c>
      <c r="G185" s="24" t="s">
        <v>100</v>
      </c>
      <c r="H185" s="26">
        <v>21</v>
      </c>
      <c r="I185" s="27">
        <v>132</v>
      </c>
      <c r="J185" s="28">
        <f t="shared" si="2"/>
        <v>2772</v>
      </c>
    </row>
    <row r="186" spans="1:10" s="15" customFormat="1" x14ac:dyDescent="0.25">
      <c r="A186" s="21">
        <v>44426</v>
      </c>
      <c r="B186" s="21">
        <v>44426</v>
      </c>
      <c r="C186" s="22" t="s">
        <v>71</v>
      </c>
      <c r="D186" s="23">
        <v>5676</v>
      </c>
      <c r="E186" s="24">
        <v>42</v>
      </c>
      <c r="F186" s="25" t="s">
        <v>5</v>
      </c>
      <c r="G186" s="24" t="s">
        <v>100</v>
      </c>
      <c r="H186" s="26">
        <v>4.43</v>
      </c>
      <c r="I186" s="27">
        <v>1625</v>
      </c>
      <c r="J186" s="28">
        <f t="shared" si="2"/>
        <v>7198.7499999999991</v>
      </c>
    </row>
    <row r="187" spans="1:10" s="15" customFormat="1" x14ac:dyDescent="0.25">
      <c r="A187" s="21">
        <v>44292</v>
      </c>
      <c r="B187" s="21">
        <v>44300</v>
      </c>
      <c r="C187" s="22" t="s">
        <v>71</v>
      </c>
      <c r="D187" s="23" t="s">
        <v>169</v>
      </c>
      <c r="E187" s="24">
        <v>44</v>
      </c>
      <c r="F187" s="25" t="s">
        <v>112</v>
      </c>
      <c r="G187" s="24" t="s">
        <v>100</v>
      </c>
      <c r="H187" s="26">
        <v>29.26</v>
      </c>
      <c r="I187" s="27">
        <v>171</v>
      </c>
      <c r="J187" s="28">
        <f t="shared" si="2"/>
        <v>5003.46</v>
      </c>
    </row>
    <row r="188" spans="1:10" s="15" customFormat="1" x14ac:dyDescent="0.25">
      <c r="A188" s="21">
        <v>44203</v>
      </c>
      <c r="B188" s="21">
        <v>44203</v>
      </c>
      <c r="C188" s="22" t="s">
        <v>71</v>
      </c>
      <c r="D188" s="23" t="s">
        <v>166</v>
      </c>
      <c r="E188" s="24">
        <v>2662</v>
      </c>
      <c r="F188" s="25" t="s">
        <v>164</v>
      </c>
      <c r="G188" s="24" t="s">
        <v>100</v>
      </c>
      <c r="H188" s="26">
        <v>114.25</v>
      </c>
      <c r="I188" s="27">
        <v>12</v>
      </c>
      <c r="J188" s="28">
        <f t="shared" si="2"/>
        <v>1371</v>
      </c>
    </row>
    <row r="189" spans="1:10" s="15" customFormat="1" x14ac:dyDescent="0.25">
      <c r="A189" s="21">
        <v>44203</v>
      </c>
      <c r="B189" s="21">
        <v>44203</v>
      </c>
      <c r="C189" s="22" t="s">
        <v>71</v>
      </c>
      <c r="D189" s="23" t="s">
        <v>166</v>
      </c>
      <c r="E189" s="24">
        <v>45</v>
      </c>
      <c r="F189" s="25" t="s">
        <v>25</v>
      </c>
      <c r="G189" s="24" t="s">
        <v>100</v>
      </c>
      <c r="H189" s="26">
        <v>114.25</v>
      </c>
      <c r="I189" s="27">
        <v>278</v>
      </c>
      <c r="J189" s="28">
        <f t="shared" si="2"/>
        <v>31761.5</v>
      </c>
    </row>
    <row r="190" spans="1:10" s="15" customFormat="1" x14ac:dyDescent="0.25">
      <c r="A190" s="21">
        <v>44322</v>
      </c>
      <c r="B190" s="21">
        <v>44322</v>
      </c>
      <c r="C190" s="22" t="s">
        <v>71</v>
      </c>
      <c r="D190" s="23">
        <v>5343</v>
      </c>
      <c r="E190" s="24">
        <v>46</v>
      </c>
      <c r="F190" s="25" t="s">
        <v>26</v>
      </c>
      <c r="G190" s="24" t="s">
        <v>100</v>
      </c>
      <c r="H190" s="26">
        <v>159.30000000000001</v>
      </c>
      <c r="I190" s="27">
        <v>36</v>
      </c>
      <c r="J190" s="28">
        <f t="shared" si="2"/>
        <v>5734.8</v>
      </c>
    </row>
    <row r="191" spans="1:10" s="15" customFormat="1" x14ac:dyDescent="0.25">
      <c r="A191" s="21">
        <v>42794</v>
      </c>
      <c r="B191" s="21">
        <v>42794</v>
      </c>
      <c r="C191" s="22" t="s">
        <v>71</v>
      </c>
      <c r="D191" s="23">
        <v>38927</v>
      </c>
      <c r="E191" s="24">
        <v>34</v>
      </c>
      <c r="F191" s="25" t="s">
        <v>79</v>
      </c>
      <c r="G191" s="24" t="s">
        <v>100</v>
      </c>
      <c r="H191" s="26">
        <v>7.6</v>
      </c>
      <c r="I191" s="27">
        <v>176</v>
      </c>
      <c r="J191" s="28">
        <f t="shared" si="2"/>
        <v>1337.6</v>
      </c>
    </row>
    <row r="192" spans="1:10" s="15" customFormat="1" x14ac:dyDescent="0.25">
      <c r="A192" s="21">
        <v>42794</v>
      </c>
      <c r="B192" s="21">
        <v>42794</v>
      </c>
      <c r="C192" s="22" t="s">
        <v>71</v>
      </c>
      <c r="D192" s="23">
        <v>38927</v>
      </c>
      <c r="E192" s="24">
        <v>37</v>
      </c>
      <c r="F192" s="25" t="s">
        <v>80</v>
      </c>
      <c r="G192" s="24" t="s">
        <v>100</v>
      </c>
      <c r="H192" s="26">
        <v>3.8</v>
      </c>
      <c r="I192" s="27">
        <v>288</v>
      </c>
      <c r="J192" s="28">
        <f t="shared" si="2"/>
        <v>1094.3999999999999</v>
      </c>
    </row>
    <row r="193" spans="1:10" s="15" customFormat="1" x14ac:dyDescent="0.25">
      <c r="A193" s="21">
        <v>44292</v>
      </c>
      <c r="B193" s="21">
        <v>44300</v>
      </c>
      <c r="C193" s="22" t="s">
        <v>71</v>
      </c>
      <c r="D193" s="23" t="s">
        <v>169</v>
      </c>
      <c r="E193" s="24">
        <v>35</v>
      </c>
      <c r="F193" s="25" t="s">
        <v>181</v>
      </c>
      <c r="G193" s="24" t="s">
        <v>100</v>
      </c>
      <c r="H193" s="26">
        <v>280.77999999999997</v>
      </c>
      <c r="I193" s="27">
        <v>22</v>
      </c>
      <c r="J193" s="28">
        <f t="shared" si="2"/>
        <v>6177.16</v>
      </c>
    </row>
    <row r="194" spans="1:10" s="15" customFormat="1" x14ac:dyDescent="0.25">
      <c r="A194" s="21">
        <v>44292</v>
      </c>
      <c r="B194" s="21">
        <v>44300</v>
      </c>
      <c r="C194" s="22" t="s">
        <v>71</v>
      </c>
      <c r="D194" s="23" t="s">
        <v>169</v>
      </c>
      <c r="E194" s="24">
        <v>2777</v>
      </c>
      <c r="F194" s="25" t="s">
        <v>182</v>
      </c>
      <c r="G194" s="24" t="s">
        <v>100</v>
      </c>
      <c r="H194" s="26">
        <v>280.77999999999997</v>
      </c>
      <c r="I194" s="27">
        <v>21</v>
      </c>
      <c r="J194" s="28">
        <f t="shared" si="2"/>
        <v>5896.3799999999992</v>
      </c>
    </row>
    <row r="195" spans="1:10" s="15" customFormat="1" x14ac:dyDescent="0.25">
      <c r="A195" s="21">
        <v>44546</v>
      </c>
      <c r="B195" s="21">
        <v>44546</v>
      </c>
      <c r="C195" s="22" t="s">
        <v>71</v>
      </c>
      <c r="D195" s="23">
        <v>4400</v>
      </c>
      <c r="E195" s="24">
        <v>2721</v>
      </c>
      <c r="F195" s="25" t="s">
        <v>255</v>
      </c>
      <c r="G195" s="24" t="s">
        <v>100</v>
      </c>
      <c r="H195" s="26">
        <v>106.2</v>
      </c>
      <c r="I195" s="27">
        <v>33</v>
      </c>
      <c r="J195" s="28">
        <f t="shared" si="2"/>
        <v>3504.6</v>
      </c>
    </row>
    <row r="196" spans="1:10" s="15" customFormat="1" x14ac:dyDescent="0.25">
      <c r="A196" s="21">
        <v>44371</v>
      </c>
      <c r="B196" s="21">
        <v>44372</v>
      </c>
      <c r="C196" s="22" t="s">
        <v>71</v>
      </c>
      <c r="D196" s="23">
        <v>5525</v>
      </c>
      <c r="E196" s="24">
        <v>117</v>
      </c>
      <c r="F196" s="25" t="s">
        <v>256</v>
      </c>
      <c r="G196" s="24" t="s">
        <v>100</v>
      </c>
      <c r="H196" s="26">
        <v>5.9</v>
      </c>
      <c r="I196" s="27">
        <v>0</v>
      </c>
      <c r="J196" s="28">
        <f t="shared" si="2"/>
        <v>0</v>
      </c>
    </row>
    <row r="197" spans="1:10" s="15" customFormat="1" x14ac:dyDescent="0.25">
      <c r="A197" s="21">
        <v>44557</v>
      </c>
      <c r="B197" s="21">
        <v>44557</v>
      </c>
      <c r="C197" s="22" t="s">
        <v>71</v>
      </c>
      <c r="D197" s="23">
        <v>2373</v>
      </c>
      <c r="E197" s="24">
        <v>2587</v>
      </c>
      <c r="F197" s="25" t="s">
        <v>257</v>
      </c>
      <c r="G197" s="24" t="s">
        <v>101</v>
      </c>
      <c r="H197" s="26">
        <v>402.38</v>
      </c>
      <c r="I197" s="27">
        <v>20</v>
      </c>
      <c r="J197" s="28">
        <f t="shared" si="2"/>
        <v>8047.6</v>
      </c>
    </row>
    <row r="198" spans="1:10" s="15" customFormat="1" x14ac:dyDescent="0.25">
      <c r="A198" s="21">
        <v>44012</v>
      </c>
      <c r="B198" s="21">
        <v>44012</v>
      </c>
      <c r="C198" s="22" t="s">
        <v>71</v>
      </c>
      <c r="D198" s="23">
        <v>7</v>
      </c>
      <c r="E198" s="24">
        <v>120</v>
      </c>
      <c r="F198" s="25" t="s">
        <v>258</v>
      </c>
      <c r="G198" s="24" t="s">
        <v>100</v>
      </c>
      <c r="H198" s="26">
        <v>8.73</v>
      </c>
      <c r="I198" s="27">
        <v>0</v>
      </c>
      <c r="J198" s="28">
        <f t="shared" si="2"/>
        <v>0</v>
      </c>
    </row>
    <row r="199" spans="1:10" s="15" customFormat="1" x14ac:dyDescent="0.25">
      <c r="A199" s="21">
        <v>44012</v>
      </c>
      <c r="B199" s="21">
        <v>44012</v>
      </c>
      <c r="C199" s="22" t="s">
        <v>71</v>
      </c>
      <c r="D199" s="23">
        <v>7</v>
      </c>
      <c r="E199" s="24">
        <v>2571</v>
      </c>
      <c r="F199" s="25" t="s">
        <v>259</v>
      </c>
      <c r="G199" s="24" t="s">
        <v>101</v>
      </c>
      <c r="H199" s="26">
        <v>8.73</v>
      </c>
      <c r="I199" s="27">
        <v>0</v>
      </c>
      <c r="J199" s="28">
        <f t="shared" si="2"/>
        <v>0</v>
      </c>
    </row>
    <row r="200" spans="1:10" s="15" customFormat="1" x14ac:dyDescent="0.25">
      <c r="A200" s="21">
        <v>44371</v>
      </c>
      <c r="B200" s="21">
        <v>44372</v>
      </c>
      <c r="C200" s="22" t="s">
        <v>71</v>
      </c>
      <c r="D200" s="23">
        <v>5525</v>
      </c>
      <c r="E200" s="24">
        <v>121</v>
      </c>
      <c r="F200" s="25" t="s">
        <v>260</v>
      </c>
      <c r="G200" s="24" t="s">
        <v>101</v>
      </c>
      <c r="H200" s="26">
        <v>460.2</v>
      </c>
      <c r="I200" s="27">
        <v>4</v>
      </c>
      <c r="J200" s="28">
        <f t="shared" si="2"/>
        <v>1840.8</v>
      </c>
    </row>
    <row r="201" spans="1:10" s="15" customFormat="1" x14ac:dyDescent="0.25">
      <c r="A201" s="21">
        <v>44194</v>
      </c>
      <c r="B201" s="21">
        <v>44278</v>
      </c>
      <c r="C201" s="22" t="s">
        <v>71</v>
      </c>
      <c r="D201" s="23">
        <v>4911</v>
      </c>
      <c r="E201" s="24">
        <v>2572</v>
      </c>
      <c r="F201" s="25" t="s">
        <v>261</v>
      </c>
      <c r="G201" s="24" t="s">
        <v>101</v>
      </c>
      <c r="H201" s="26">
        <v>584.1</v>
      </c>
      <c r="I201" s="27">
        <v>22</v>
      </c>
      <c r="J201" s="28">
        <f t="shared" si="2"/>
        <v>12850.2</v>
      </c>
    </row>
    <row r="202" spans="1:10" s="15" customFormat="1" x14ac:dyDescent="0.25">
      <c r="A202" s="21">
        <v>42794</v>
      </c>
      <c r="B202" s="21">
        <v>42794</v>
      </c>
      <c r="C202" s="22" t="s">
        <v>71</v>
      </c>
      <c r="D202" s="23">
        <v>38927</v>
      </c>
      <c r="E202" s="24">
        <v>178</v>
      </c>
      <c r="F202" s="25" t="s">
        <v>42</v>
      </c>
      <c r="G202" s="24" t="s">
        <v>102</v>
      </c>
      <c r="H202" s="26">
        <v>118.5</v>
      </c>
      <c r="I202" s="27">
        <v>10</v>
      </c>
      <c r="J202" s="28">
        <f t="shared" si="2"/>
        <v>1185</v>
      </c>
    </row>
    <row r="203" spans="1:10" s="15" customFormat="1" x14ac:dyDescent="0.25">
      <c r="A203" s="21">
        <v>44550</v>
      </c>
      <c r="B203" s="21">
        <v>44550</v>
      </c>
      <c r="C203" s="22" t="s">
        <v>71</v>
      </c>
      <c r="D203" s="23">
        <v>86655</v>
      </c>
      <c r="E203" s="24">
        <v>3093</v>
      </c>
      <c r="F203" s="25" t="s">
        <v>418</v>
      </c>
      <c r="G203" s="24" t="s">
        <v>99</v>
      </c>
      <c r="H203" s="26">
        <v>10</v>
      </c>
      <c r="I203" s="27">
        <v>0</v>
      </c>
      <c r="J203" s="28">
        <f t="shared" si="2"/>
        <v>0</v>
      </c>
    </row>
    <row r="204" spans="1:10" s="15" customFormat="1" x14ac:dyDescent="0.25">
      <c r="A204" s="21">
        <v>44379</v>
      </c>
      <c r="B204" s="21">
        <v>44379</v>
      </c>
      <c r="C204" s="22" t="s">
        <v>71</v>
      </c>
      <c r="D204" s="23">
        <v>203300</v>
      </c>
      <c r="E204" s="24">
        <v>2756</v>
      </c>
      <c r="F204" s="25" t="s">
        <v>262</v>
      </c>
      <c r="G204" s="24" t="s">
        <v>100</v>
      </c>
      <c r="H204" s="26">
        <v>2756.12</v>
      </c>
      <c r="I204" s="27">
        <v>0</v>
      </c>
      <c r="J204" s="28">
        <f t="shared" si="2"/>
        <v>0</v>
      </c>
    </row>
    <row r="205" spans="1:10" s="15" customFormat="1" x14ac:dyDescent="0.25">
      <c r="A205" s="21">
        <v>44372</v>
      </c>
      <c r="B205" s="21">
        <v>44375</v>
      </c>
      <c r="C205" s="22" t="s">
        <v>71</v>
      </c>
      <c r="D205" s="23" t="s">
        <v>187</v>
      </c>
      <c r="E205" s="24">
        <v>2734</v>
      </c>
      <c r="F205" s="25" t="s">
        <v>184</v>
      </c>
      <c r="G205" s="24" t="s">
        <v>100</v>
      </c>
      <c r="H205" s="26">
        <v>295</v>
      </c>
      <c r="I205" s="27">
        <v>10</v>
      </c>
      <c r="J205" s="28">
        <f t="shared" si="2"/>
        <v>2950</v>
      </c>
    </row>
    <row r="206" spans="1:10" s="15" customFormat="1" x14ac:dyDescent="0.25">
      <c r="A206" s="21">
        <v>44540</v>
      </c>
      <c r="B206" s="21">
        <v>44540</v>
      </c>
      <c r="C206" s="22" t="s">
        <v>71</v>
      </c>
      <c r="D206" s="23">
        <v>1500000396</v>
      </c>
      <c r="E206" s="24">
        <v>2611</v>
      </c>
      <c r="F206" s="25" t="s">
        <v>263</v>
      </c>
      <c r="G206" s="24" t="s">
        <v>143</v>
      </c>
      <c r="H206" s="26">
        <v>506.22</v>
      </c>
      <c r="I206" s="27">
        <v>67</v>
      </c>
      <c r="J206" s="28">
        <f t="shared" ref="J206:J269" si="3">+H206*I206</f>
        <v>33916.740000000005</v>
      </c>
    </row>
    <row r="207" spans="1:10" s="15" customFormat="1" x14ac:dyDescent="0.25">
      <c r="A207" s="21">
        <v>42794</v>
      </c>
      <c r="B207" s="21">
        <v>42794</v>
      </c>
      <c r="C207" s="22" t="s">
        <v>71</v>
      </c>
      <c r="D207" s="23">
        <v>38927</v>
      </c>
      <c r="E207" s="24">
        <v>179</v>
      </c>
      <c r="F207" s="25" t="s">
        <v>43</v>
      </c>
      <c r="G207" s="24" t="s">
        <v>100</v>
      </c>
      <c r="H207" s="26">
        <v>4.04</v>
      </c>
      <c r="I207" s="27">
        <v>2360</v>
      </c>
      <c r="J207" s="28">
        <f t="shared" si="3"/>
        <v>9534.4</v>
      </c>
    </row>
    <row r="208" spans="1:10" s="15" customFormat="1" x14ac:dyDescent="0.25">
      <c r="A208" s="21">
        <v>44525</v>
      </c>
      <c r="B208" s="21">
        <v>44525</v>
      </c>
      <c r="C208" s="22" t="s">
        <v>71</v>
      </c>
      <c r="D208" s="23">
        <v>6017</v>
      </c>
      <c r="E208" s="24">
        <v>2604</v>
      </c>
      <c r="F208" s="25" t="s">
        <v>97</v>
      </c>
      <c r="G208" s="24" t="s">
        <v>102</v>
      </c>
      <c r="H208" s="26">
        <v>29.5</v>
      </c>
      <c r="I208" s="27">
        <v>155</v>
      </c>
      <c r="J208" s="28">
        <f t="shared" si="3"/>
        <v>4572.5</v>
      </c>
    </row>
    <row r="209" spans="1:10" s="15" customFormat="1" x14ac:dyDescent="0.25">
      <c r="A209" s="21">
        <v>44525</v>
      </c>
      <c r="B209" s="21">
        <v>44525</v>
      </c>
      <c r="C209" s="22" t="s">
        <v>71</v>
      </c>
      <c r="D209" s="23">
        <v>6017</v>
      </c>
      <c r="E209" s="24">
        <v>180</v>
      </c>
      <c r="F209" s="25" t="s">
        <v>113</v>
      </c>
      <c r="G209" s="24" t="s">
        <v>102</v>
      </c>
      <c r="H209" s="26">
        <v>99.67</v>
      </c>
      <c r="I209" s="27">
        <v>32</v>
      </c>
      <c r="J209" s="28">
        <f t="shared" si="3"/>
        <v>3189.44</v>
      </c>
    </row>
    <row r="210" spans="1:10" s="15" customFormat="1" x14ac:dyDescent="0.25">
      <c r="A210" s="21">
        <v>44525</v>
      </c>
      <c r="B210" s="21">
        <v>44525</v>
      </c>
      <c r="C210" s="22" t="s">
        <v>71</v>
      </c>
      <c r="D210" s="23">
        <v>6017</v>
      </c>
      <c r="E210" s="24">
        <v>181</v>
      </c>
      <c r="F210" s="25" t="s">
        <v>114</v>
      </c>
      <c r="G210" s="24" t="s">
        <v>102</v>
      </c>
      <c r="H210" s="26">
        <v>47.2</v>
      </c>
      <c r="I210" s="27">
        <v>63</v>
      </c>
      <c r="J210" s="28">
        <f t="shared" si="3"/>
        <v>2973.6000000000004</v>
      </c>
    </row>
    <row r="211" spans="1:10" s="15" customFormat="1" x14ac:dyDescent="0.25">
      <c r="A211" s="21">
        <v>44525</v>
      </c>
      <c r="B211" s="21">
        <v>44525</v>
      </c>
      <c r="C211" s="22" t="s">
        <v>71</v>
      </c>
      <c r="D211" s="23">
        <v>6017</v>
      </c>
      <c r="E211" s="24">
        <v>3069</v>
      </c>
      <c r="F211" s="25" t="s">
        <v>264</v>
      </c>
      <c r="G211" s="24" t="s">
        <v>100</v>
      </c>
      <c r="H211" s="26">
        <v>1096.79</v>
      </c>
      <c r="I211" s="27">
        <v>1</v>
      </c>
      <c r="J211" s="28">
        <f t="shared" si="3"/>
        <v>1096.79</v>
      </c>
    </row>
    <row r="212" spans="1:10" s="15" customFormat="1" x14ac:dyDescent="0.25">
      <c r="A212" s="21">
        <v>44322</v>
      </c>
      <c r="B212" s="21">
        <v>44322</v>
      </c>
      <c r="C212" s="22" t="s">
        <v>71</v>
      </c>
      <c r="D212" s="23">
        <v>5343</v>
      </c>
      <c r="E212" s="24">
        <v>182</v>
      </c>
      <c r="F212" s="25" t="s">
        <v>115</v>
      </c>
      <c r="G212" s="24" t="s">
        <v>100</v>
      </c>
      <c r="H212" s="26">
        <v>393.92</v>
      </c>
      <c r="I212" s="27">
        <v>41</v>
      </c>
      <c r="J212" s="28">
        <f t="shared" si="3"/>
        <v>16150.720000000001</v>
      </c>
    </row>
    <row r="213" spans="1:10" s="15" customFormat="1" x14ac:dyDescent="0.25">
      <c r="A213" s="21">
        <v>44008</v>
      </c>
      <c r="B213" s="21">
        <v>44008</v>
      </c>
      <c r="C213" s="22" t="s">
        <v>71</v>
      </c>
      <c r="D213" s="23" t="s">
        <v>135</v>
      </c>
      <c r="E213" s="24">
        <v>100</v>
      </c>
      <c r="F213" s="25" t="s">
        <v>433</v>
      </c>
      <c r="G213" s="24" t="s">
        <v>104</v>
      </c>
      <c r="H213" s="26">
        <v>94.4</v>
      </c>
      <c r="I213" s="27">
        <v>46</v>
      </c>
      <c r="J213" s="28">
        <f t="shared" si="3"/>
        <v>4342.4000000000005</v>
      </c>
    </row>
    <row r="214" spans="1:10" s="15" customFormat="1" x14ac:dyDescent="0.25">
      <c r="A214" s="21">
        <v>44090</v>
      </c>
      <c r="B214" s="21">
        <v>44090</v>
      </c>
      <c r="C214" s="22" t="s">
        <v>71</v>
      </c>
      <c r="D214" s="23" t="s">
        <v>121</v>
      </c>
      <c r="E214" s="24">
        <v>2445</v>
      </c>
      <c r="F214" s="25" t="s">
        <v>265</v>
      </c>
      <c r="G214" s="24" t="s">
        <v>100</v>
      </c>
      <c r="H214" s="26">
        <v>7</v>
      </c>
      <c r="I214" s="27">
        <v>2200</v>
      </c>
      <c r="J214" s="28">
        <f t="shared" si="3"/>
        <v>15400</v>
      </c>
    </row>
    <row r="215" spans="1:10" s="15" customFormat="1" x14ac:dyDescent="0.25">
      <c r="A215" s="21">
        <v>44371</v>
      </c>
      <c r="B215" s="21">
        <v>44372</v>
      </c>
      <c r="C215" s="22" t="s">
        <v>71</v>
      </c>
      <c r="D215" s="23">
        <v>5525</v>
      </c>
      <c r="E215" s="24">
        <v>101</v>
      </c>
      <c r="F215" s="25" t="s">
        <v>266</v>
      </c>
      <c r="G215" s="24" t="s">
        <v>104</v>
      </c>
      <c r="H215" s="26">
        <v>70</v>
      </c>
      <c r="I215" s="27">
        <v>9</v>
      </c>
      <c r="J215" s="28">
        <f t="shared" si="3"/>
        <v>630</v>
      </c>
    </row>
    <row r="216" spans="1:10" s="15" customFormat="1" x14ac:dyDescent="0.25">
      <c r="A216" s="21">
        <v>44557</v>
      </c>
      <c r="B216" s="21">
        <v>44557</v>
      </c>
      <c r="C216" s="22" t="s">
        <v>71</v>
      </c>
      <c r="D216" s="23">
        <v>2373</v>
      </c>
      <c r="E216" s="24">
        <v>2622</v>
      </c>
      <c r="F216" s="25" t="s">
        <v>441</v>
      </c>
      <c r="G216" s="24" t="s">
        <v>100</v>
      </c>
      <c r="H216" s="26">
        <v>302.56</v>
      </c>
      <c r="I216" s="27">
        <v>12</v>
      </c>
      <c r="J216" s="28">
        <f t="shared" si="3"/>
        <v>3630.7200000000003</v>
      </c>
    </row>
    <row r="217" spans="1:10" s="15" customFormat="1" x14ac:dyDescent="0.25">
      <c r="A217" s="21">
        <v>44557</v>
      </c>
      <c r="B217" s="21">
        <v>44557</v>
      </c>
      <c r="C217" s="22" t="s">
        <v>71</v>
      </c>
      <c r="D217" s="23">
        <v>2373</v>
      </c>
      <c r="E217" s="24">
        <v>115</v>
      </c>
      <c r="F217" s="25" t="s">
        <v>268</v>
      </c>
      <c r="G217" s="24" t="s">
        <v>143</v>
      </c>
      <c r="H217" s="26">
        <v>106.2</v>
      </c>
      <c r="I217" s="27">
        <v>87</v>
      </c>
      <c r="J217" s="28">
        <f t="shared" si="3"/>
        <v>9239.4</v>
      </c>
    </row>
    <row r="218" spans="1:10" s="15" customFormat="1" x14ac:dyDescent="0.25">
      <c r="A218" s="21">
        <v>44371</v>
      </c>
      <c r="B218" s="21">
        <v>44372</v>
      </c>
      <c r="C218" s="22" t="s">
        <v>71</v>
      </c>
      <c r="D218" s="23">
        <v>5525</v>
      </c>
      <c r="E218" s="24">
        <v>122</v>
      </c>
      <c r="F218" s="25" t="s">
        <v>267</v>
      </c>
      <c r="G218" s="24" t="s">
        <v>143</v>
      </c>
      <c r="H218" s="26">
        <v>135.69999999999999</v>
      </c>
      <c r="I218" s="27">
        <v>0</v>
      </c>
      <c r="J218" s="28">
        <f t="shared" si="3"/>
        <v>0</v>
      </c>
    </row>
    <row r="219" spans="1:10" s="15" customFormat="1" x14ac:dyDescent="0.25">
      <c r="A219" s="21">
        <v>44557</v>
      </c>
      <c r="B219" s="21">
        <v>44557</v>
      </c>
      <c r="C219" s="22" t="s">
        <v>71</v>
      </c>
      <c r="D219" s="23">
        <v>2373</v>
      </c>
      <c r="E219" s="24">
        <v>123</v>
      </c>
      <c r="F219" s="25" t="s">
        <v>177</v>
      </c>
      <c r="G219" s="24" t="s">
        <v>143</v>
      </c>
      <c r="H219" s="26">
        <v>175.58</v>
      </c>
      <c r="I219" s="27">
        <v>93</v>
      </c>
      <c r="J219" s="28">
        <f t="shared" si="3"/>
        <v>16328.94</v>
      </c>
    </row>
    <row r="220" spans="1:10" s="15" customFormat="1" x14ac:dyDescent="0.25">
      <c r="A220" s="21">
        <v>44557</v>
      </c>
      <c r="B220" s="21">
        <v>44557</v>
      </c>
      <c r="C220" s="22"/>
      <c r="D220" s="23">
        <v>2373</v>
      </c>
      <c r="E220" s="24">
        <v>3049</v>
      </c>
      <c r="F220" s="25" t="s">
        <v>454</v>
      </c>
      <c r="G220" s="24" t="s">
        <v>143</v>
      </c>
      <c r="H220" s="26">
        <v>168.27</v>
      </c>
      <c r="I220" s="27">
        <v>59</v>
      </c>
      <c r="J220" s="28">
        <f t="shared" si="3"/>
        <v>9927.93</v>
      </c>
    </row>
    <row r="221" spans="1:10" s="15" customFormat="1" x14ac:dyDescent="0.25">
      <c r="A221" s="21">
        <v>44460</v>
      </c>
      <c r="B221" s="21">
        <v>44460</v>
      </c>
      <c r="C221" s="22" t="s">
        <v>71</v>
      </c>
      <c r="D221" s="23">
        <v>1500000098</v>
      </c>
      <c r="E221" s="24">
        <v>2859</v>
      </c>
      <c r="F221" s="25" t="s">
        <v>269</v>
      </c>
      <c r="G221" s="24" t="s">
        <v>100</v>
      </c>
      <c r="H221" s="26">
        <v>140.19</v>
      </c>
      <c r="I221" s="27">
        <v>4</v>
      </c>
      <c r="J221" s="28">
        <f t="shared" si="3"/>
        <v>560.76</v>
      </c>
    </row>
    <row r="222" spans="1:10" s="15" customFormat="1" x14ac:dyDescent="0.25">
      <c r="A222" s="21">
        <v>44369</v>
      </c>
      <c r="B222" s="21">
        <v>44369</v>
      </c>
      <c r="C222" s="22" t="s">
        <v>71</v>
      </c>
      <c r="D222" s="23" t="s">
        <v>133</v>
      </c>
      <c r="E222" s="24">
        <v>2736</v>
      </c>
      <c r="F222" s="25" t="s">
        <v>186</v>
      </c>
      <c r="G222" s="24" t="s">
        <v>99</v>
      </c>
      <c r="H222" s="26">
        <v>704.18</v>
      </c>
      <c r="I222" s="27">
        <v>8</v>
      </c>
      <c r="J222" s="28">
        <f t="shared" si="3"/>
        <v>5633.44</v>
      </c>
    </row>
    <row r="223" spans="1:10" s="15" customFormat="1" x14ac:dyDescent="0.25">
      <c r="A223" s="21">
        <v>44377</v>
      </c>
      <c r="B223" s="21">
        <v>44377</v>
      </c>
      <c r="C223" s="22" t="s">
        <v>71</v>
      </c>
      <c r="D223" s="23">
        <v>203340</v>
      </c>
      <c r="E223" s="24">
        <v>2441</v>
      </c>
      <c r="F223" s="25" t="s">
        <v>270</v>
      </c>
      <c r="G223" s="24" t="s">
        <v>100</v>
      </c>
      <c r="H223" s="26">
        <v>1778</v>
      </c>
      <c r="I223" s="27">
        <v>0</v>
      </c>
      <c r="J223" s="28">
        <f t="shared" si="3"/>
        <v>0</v>
      </c>
    </row>
    <row r="224" spans="1:10" s="15" customFormat="1" x14ac:dyDescent="0.25">
      <c r="A224" s="21">
        <v>44292</v>
      </c>
      <c r="B224" s="21">
        <v>44300</v>
      </c>
      <c r="C224" s="22" t="s">
        <v>71</v>
      </c>
      <c r="D224" s="23" t="s">
        <v>169</v>
      </c>
      <c r="E224" s="24">
        <v>28</v>
      </c>
      <c r="F224" s="25" t="s">
        <v>44</v>
      </c>
      <c r="G224" s="24" t="s">
        <v>102</v>
      </c>
      <c r="H224" s="26">
        <v>40.96</v>
      </c>
      <c r="I224" s="27">
        <v>26</v>
      </c>
      <c r="J224" s="28">
        <f t="shared" si="3"/>
        <v>1064.96</v>
      </c>
    </row>
    <row r="225" spans="1:10" s="15" customFormat="1" x14ac:dyDescent="0.25">
      <c r="A225" s="21">
        <v>44194</v>
      </c>
      <c r="B225" s="21">
        <v>44278</v>
      </c>
      <c r="C225" s="22" t="s">
        <v>71</v>
      </c>
      <c r="D225" s="23">
        <v>4911</v>
      </c>
      <c r="E225" s="24">
        <v>21</v>
      </c>
      <c r="F225" s="25" t="s">
        <v>271</v>
      </c>
      <c r="G225" s="24" t="s">
        <v>144</v>
      </c>
      <c r="H225" s="26">
        <v>70.010000000000005</v>
      </c>
      <c r="I225" s="27">
        <v>0</v>
      </c>
      <c r="J225" s="28">
        <f t="shared" si="3"/>
        <v>0</v>
      </c>
    </row>
    <row r="226" spans="1:10" s="15" customFormat="1" x14ac:dyDescent="0.25">
      <c r="A226" s="21">
        <v>44194</v>
      </c>
      <c r="B226" s="21">
        <v>44278</v>
      </c>
      <c r="C226" s="22" t="s">
        <v>71</v>
      </c>
      <c r="D226" s="23">
        <v>4911</v>
      </c>
      <c r="E226" s="24">
        <v>22</v>
      </c>
      <c r="F226" s="25" t="s">
        <v>272</v>
      </c>
      <c r="G226" s="24" t="s">
        <v>144</v>
      </c>
      <c r="H226" s="26">
        <v>70.010000000000005</v>
      </c>
      <c r="I226" s="27">
        <v>12</v>
      </c>
      <c r="J226" s="28">
        <f t="shared" si="3"/>
        <v>840.12000000000012</v>
      </c>
    </row>
    <row r="227" spans="1:10" s="15" customFormat="1" x14ac:dyDescent="0.25">
      <c r="A227" s="21">
        <v>44529</v>
      </c>
      <c r="B227" s="21">
        <v>44529</v>
      </c>
      <c r="C227" s="22" t="s">
        <v>71</v>
      </c>
      <c r="D227" s="23">
        <v>6017</v>
      </c>
      <c r="E227" s="24">
        <v>135</v>
      </c>
      <c r="F227" s="25" t="s">
        <v>6</v>
      </c>
      <c r="G227" s="24" t="s">
        <v>100</v>
      </c>
      <c r="H227" s="26">
        <v>5.9</v>
      </c>
      <c r="I227" s="27">
        <v>37</v>
      </c>
      <c r="J227" s="28">
        <f t="shared" si="3"/>
        <v>218.3</v>
      </c>
    </row>
    <row r="228" spans="1:10" s="15" customFormat="1" x14ac:dyDescent="0.25">
      <c r="A228" s="21">
        <v>44538</v>
      </c>
      <c r="B228" s="21">
        <v>44538</v>
      </c>
      <c r="C228" s="22" t="s">
        <v>71</v>
      </c>
      <c r="D228" s="23">
        <v>5</v>
      </c>
      <c r="E228" s="24">
        <v>3072</v>
      </c>
      <c r="F228" s="25" t="s">
        <v>442</v>
      </c>
      <c r="G228" s="24" t="s">
        <v>100</v>
      </c>
      <c r="H228" s="26">
        <v>977.55</v>
      </c>
      <c r="I228" s="27">
        <v>0</v>
      </c>
      <c r="J228" s="28">
        <f t="shared" si="3"/>
        <v>0</v>
      </c>
    </row>
    <row r="229" spans="1:10" s="15" customFormat="1" x14ac:dyDescent="0.25">
      <c r="A229" s="21">
        <v>44372</v>
      </c>
      <c r="B229" s="21">
        <v>44375</v>
      </c>
      <c r="C229" s="22" t="s">
        <v>71</v>
      </c>
      <c r="D229" s="23" t="s">
        <v>187</v>
      </c>
      <c r="E229" s="24">
        <v>2436</v>
      </c>
      <c r="F229" s="25" t="s">
        <v>188</v>
      </c>
      <c r="G229" s="24" t="s">
        <v>100</v>
      </c>
      <c r="H229" s="26">
        <v>212.4</v>
      </c>
      <c r="I229" s="27">
        <v>9</v>
      </c>
      <c r="J229" s="28">
        <f t="shared" si="3"/>
        <v>1911.6000000000001</v>
      </c>
    </row>
    <row r="230" spans="1:10" s="15" customFormat="1" x14ac:dyDescent="0.25">
      <c r="A230" s="21">
        <v>44489</v>
      </c>
      <c r="B230" s="21">
        <v>44489</v>
      </c>
      <c r="C230" s="22" t="s">
        <v>71</v>
      </c>
      <c r="D230" s="23">
        <v>1500000013</v>
      </c>
      <c r="E230" s="24">
        <v>2919</v>
      </c>
      <c r="F230" s="25" t="s">
        <v>273</v>
      </c>
      <c r="G230" s="24" t="s">
        <v>100</v>
      </c>
      <c r="H230" s="26">
        <v>8500</v>
      </c>
      <c r="I230" s="27">
        <v>5</v>
      </c>
      <c r="J230" s="28">
        <f t="shared" si="3"/>
        <v>42500</v>
      </c>
    </row>
    <row r="231" spans="1:10" s="15" customFormat="1" x14ac:dyDescent="0.25">
      <c r="A231" s="21">
        <v>44525</v>
      </c>
      <c r="B231" s="21">
        <v>44525</v>
      </c>
      <c r="C231" s="22" t="s">
        <v>71</v>
      </c>
      <c r="D231" s="23">
        <v>6017</v>
      </c>
      <c r="E231" s="24">
        <v>2726</v>
      </c>
      <c r="F231" s="25" t="s">
        <v>178</v>
      </c>
      <c r="G231" s="24" t="s">
        <v>100</v>
      </c>
      <c r="H231" s="26">
        <v>218.3</v>
      </c>
      <c r="I231" s="27">
        <v>2</v>
      </c>
      <c r="J231" s="28">
        <f t="shared" si="3"/>
        <v>436.6</v>
      </c>
    </row>
    <row r="232" spans="1:10" s="15" customFormat="1" x14ac:dyDescent="0.25">
      <c r="A232" s="21">
        <v>44525</v>
      </c>
      <c r="B232" s="21">
        <v>44525</v>
      </c>
      <c r="C232" s="22" t="s">
        <v>71</v>
      </c>
      <c r="D232" s="23">
        <v>6017</v>
      </c>
      <c r="E232" s="24">
        <v>184</v>
      </c>
      <c r="F232" s="25" t="s">
        <v>274</v>
      </c>
      <c r="G232" s="24" t="s">
        <v>100</v>
      </c>
      <c r="H232" s="26">
        <v>31.14</v>
      </c>
      <c r="I232" s="27">
        <v>71</v>
      </c>
      <c r="J232" s="28">
        <f t="shared" si="3"/>
        <v>2210.94</v>
      </c>
    </row>
    <row r="233" spans="1:10" s="15" customFormat="1" x14ac:dyDescent="0.25">
      <c r="A233" s="21">
        <v>44322</v>
      </c>
      <c r="B233" s="21">
        <v>44322</v>
      </c>
      <c r="C233" s="22" t="s">
        <v>71</v>
      </c>
      <c r="D233" s="23">
        <v>5343</v>
      </c>
      <c r="E233" s="24">
        <v>185</v>
      </c>
      <c r="F233" s="25" t="s">
        <v>275</v>
      </c>
      <c r="G233" s="24" t="s">
        <v>100</v>
      </c>
      <c r="H233" s="26">
        <v>23.6</v>
      </c>
      <c r="I233" s="27">
        <v>77</v>
      </c>
      <c r="J233" s="28">
        <f t="shared" si="3"/>
        <v>1817.2</v>
      </c>
    </row>
    <row r="234" spans="1:10" s="15" customFormat="1" x14ac:dyDescent="0.25">
      <c r="A234" s="21">
        <v>43280</v>
      </c>
      <c r="B234" s="21">
        <v>43280</v>
      </c>
      <c r="C234" s="22" t="s">
        <v>71</v>
      </c>
      <c r="D234" s="23">
        <v>373</v>
      </c>
      <c r="E234" s="24">
        <v>187</v>
      </c>
      <c r="F234" s="25" t="s">
        <v>7</v>
      </c>
      <c r="G234" s="24" t="s">
        <v>100</v>
      </c>
      <c r="H234" s="26">
        <v>200.6</v>
      </c>
      <c r="I234" s="27">
        <v>74</v>
      </c>
      <c r="J234" s="28">
        <f t="shared" si="3"/>
        <v>14844.4</v>
      </c>
    </row>
    <row r="235" spans="1:10" s="15" customFormat="1" x14ac:dyDescent="0.25">
      <c r="A235" s="21">
        <v>44292</v>
      </c>
      <c r="B235" s="21">
        <v>44300</v>
      </c>
      <c r="C235" s="22" t="s">
        <v>71</v>
      </c>
      <c r="D235" s="23" t="s">
        <v>169</v>
      </c>
      <c r="E235" s="24">
        <v>186</v>
      </c>
      <c r="F235" s="25" t="s">
        <v>8</v>
      </c>
      <c r="G235" s="24" t="s">
        <v>100</v>
      </c>
      <c r="H235" s="26">
        <v>251.1</v>
      </c>
      <c r="I235" s="27">
        <v>52</v>
      </c>
      <c r="J235" s="28">
        <f t="shared" si="3"/>
        <v>13057.199999999999</v>
      </c>
    </row>
    <row r="236" spans="1:10" s="15" customFormat="1" x14ac:dyDescent="0.25">
      <c r="A236" s="21">
        <v>44194</v>
      </c>
      <c r="B236" s="21">
        <v>44278</v>
      </c>
      <c r="C236" s="22" t="s">
        <v>71</v>
      </c>
      <c r="D236" s="23">
        <v>4911</v>
      </c>
      <c r="E236" s="24">
        <v>127</v>
      </c>
      <c r="F236" s="25" t="s">
        <v>248</v>
      </c>
      <c r="G236" s="24" t="s">
        <v>100</v>
      </c>
      <c r="H236" s="26">
        <v>90</v>
      </c>
      <c r="I236" s="27">
        <v>0</v>
      </c>
      <c r="J236" s="28">
        <f t="shared" si="3"/>
        <v>0</v>
      </c>
    </row>
    <row r="237" spans="1:10" s="15" customFormat="1" x14ac:dyDescent="0.25">
      <c r="A237" s="21">
        <v>44557</v>
      </c>
      <c r="B237" s="21">
        <v>44557</v>
      </c>
      <c r="C237" s="22" t="s">
        <v>71</v>
      </c>
      <c r="D237" s="23">
        <v>2373</v>
      </c>
      <c r="E237" s="24">
        <v>3040</v>
      </c>
      <c r="F237" s="25" t="s">
        <v>455</v>
      </c>
      <c r="G237" s="24" t="s">
        <v>100</v>
      </c>
      <c r="H237" s="26">
        <v>296.18</v>
      </c>
      <c r="I237" s="27">
        <v>100</v>
      </c>
      <c r="J237" s="28">
        <f t="shared" si="3"/>
        <v>29618</v>
      </c>
    </row>
    <row r="238" spans="1:10" s="15" customFormat="1" x14ac:dyDescent="0.25">
      <c r="A238" s="21">
        <v>43522</v>
      </c>
      <c r="B238" s="21">
        <v>43522</v>
      </c>
      <c r="C238" s="22" t="s">
        <v>71</v>
      </c>
      <c r="D238" s="23" t="s">
        <v>141</v>
      </c>
      <c r="E238" s="24">
        <v>124</v>
      </c>
      <c r="F238" s="25" t="s">
        <v>276</v>
      </c>
      <c r="G238" s="24" t="s">
        <v>143</v>
      </c>
      <c r="H238" s="26">
        <v>171.1</v>
      </c>
      <c r="I238" s="27">
        <v>22</v>
      </c>
      <c r="J238" s="28">
        <f t="shared" si="3"/>
        <v>3764.2</v>
      </c>
    </row>
    <row r="239" spans="1:10" s="15" customFormat="1" x14ac:dyDescent="0.25">
      <c r="A239" s="21">
        <v>44550</v>
      </c>
      <c r="B239" s="21">
        <v>44550</v>
      </c>
      <c r="C239" s="22" t="s">
        <v>71</v>
      </c>
      <c r="D239" s="23">
        <v>86655</v>
      </c>
      <c r="E239" s="24">
        <v>3106</v>
      </c>
      <c r="F239" s="25" t="s">
        <v>419</v>
      </c>
      <c r="G239" s="24" t="s">
        <v>100</v>
      </c>
      <c r="H239" s="26">
        <v>10</v>
      </c>
      <c r="I239" s="27">
        <v>0</v>
      </c>
      <c r="J239" s="28">
        <f t="shared" si="3"/>
        <v>0</v>
      </c>
    </row>
    <row r="240" spans="1:10" s="15" customFormat="1" x14ac:dyDescent="0.25">
      <c r="A240" s="21">
        <v>44460</v>
      </c>
      <c r="B240" s="21">
        <v>44460</v>
      </c>
      <c r="C240" s="22" t="s">
        <v>71</v>
      </c>
      <c r="D240" s="23" t="s">
        <v>379</v>
      </c>
      <c r="E240" s="24">
        <v>2848</v>
      </c>
      <c r="F240" s="25" t="s">
        <v>277</v>
      </c>
      <c r="G240" s="24" t="s">
        <v>100</v>
      </c>
      <c r="H240" s="26">
        <v>21.42</v>
      </c>
      <c r="I240" s="27">
        <v>0</v>
      </c>
      <c r="J240" s="28">
        <f t="shared" si="3"/>
        <v>0</v>
      </c>
    </row>
    <row r="241" spans="1:10" s="15" customFormat="1" x14ac:dyDescent="0.25">
      <c r="A241" s="21">
        <v>44406</v>
      </c>
      <c r="B241" s="21">
        <v>44406</v>
      </c>
      <c r="C241" s="22" t="s">
        <v>71</v>
      </c>
      <c r="D241" s="23">
        <v>203355</v>
      </c>
      <c r="E241" s="24">
        <v>2900</v>
      </c>
      <c r="F241" s="25" t="s">
        <v>278</v>
      </c>
      <c r="G241" s="24" t="s">
        <v>100</v>
      </c>
      <c r="H241" s="26">
        <v>257.24</v>
      </c>
      <c r="I241" s="27">
        <v>4</v>
      </c>
      <c r="J241" s="28">
        <f t="shared" si="3"/>
        <v>1028.96</v>
      </c>
    </row>
    <row r="242" spans="1:10" s="15" customFormat="1" x14ac:dyDescent="0.25">
      <c r="A242" s="21">
        <v>44529</v>
      </c>
      <c r="B242" s="21">
        <v>44529</v>
      </c>
      <c r="C242" s="22" t="s">
        <v>71</v>
      </c>
      <c r="D242" s="23">
        <v>6722</v>
      </c>
      <c r="E242" s="24">
        <v>2918</v>
      </c>
      <c r="F242" s="25" t="s">
        <v>443</v>
      </c>
      <c r="G242" s="24" t="s">
        <v>100</v>
      </c>
      <c r="H242" s="26">
        <v>5947.2</v>
      </c>
      <c r="I242" s="27">
        <v>0</v>
      </c>
      <c r="J242" s="28">
        <f t="shared" si="3"/>
        <v>0</v>
      </c>
    </row>
    <row r="243" spans="1:10" s="15" customFormat="1" x14ac:dyDescent="0.25">
      <c r="A243" s="21">
        <v>43280</v>
      </c>
      <c r="B243" s="21">
        <v>43280</v>
      </c>
      <c r="C243" s="22" t="s">
        <v>71</v>
      </c>
      <c r="D243" s="23">
        <v>373</v>
      </c>
      <c r="E243" s="24">
        <v>188</v>
      </c>
      <c r="F243" s="25" t="s">
        <v>9</v>
      </c>
      <c r="G243" s="24" t="s">
        <v>100</v>
      </c>
      <c r="H243" s="26">
        <v>11.31</v>
      </c>
      <c r="I243" s="27">
        <v>98</v>
      </c>
      <c r="J243" s="28">
        <f t="shared" si="3"/>
        <v>1108.3800000000001</v>
      </c>
    </row>
    <row r="244" spans="1:10" s="15" customFormat="1" x14ac:dyDescent="0.25">
      <c r="A244" s="21">
        <v>43280</v>
      </c>
      <c r="B244" s="21">
        <v>43280</v>
      </c>
      <c r="C244" s="22" t="s">
        <v>71</v>
      </c>
      <c r="D244" s="23">
        <v>373</v>
      </c>
      <c r="E244" s="24">
        <v>189</v>
      </c>
      <c r="F244" s="25" t="s">
        <v>10</v>
      </c>
      <c r="G244" s="24" t="s">
        <v>100</v>
      </c>
      <c r="H244" s="26">
        <v>11.31</v>
      </c>
      <c r="I244" s="27">
        <v>214</v>
      </c>
      <c r="J244" s="28">
        <f t="shared" si="3"/>
        <v>2420.34</v>
      </c>
    </row>
    <row r="245" spans="1:10" s="15" customFormat="1" x14ac:dyDescent="0.25">
      <c r="A245" s="21">
        <v>44546</v>
      </c>
      <c r="B245" s="21">
        <v>44546</v>
      </c>
      <c r="C245" s="22" t="s">
        <v>71</v>
      </c>
      <c r="D245" s="23">
        <v>4400</v>
      </c>
      <c r="E245" s="24">
        <v>2924</v>
      </c>
      <c r="F245" s="25" t="s">
        <v>185</v>
      </c>
      <c r="G245" s="24" t="s">
        <v>99</v>
      </c>
      <c r="H245" s="26">
        <v>82.6</v>
      </c>
      <c r="I245" s="27">
        <v>464</v>
      </c>
      <c r="J245" s="28">
        <f t="shared" si="3"/>
        <v>38326.399999999994</v>
      </c>
    </row>
    <row r="246" spans="1:10" s="15" customFormat="1" x14ac:dyDescent="0.25">
      <c r="A246" s="21">
        <v>44546</v>
      </c>
      <c r="B246" s="21">
        <v>44546</v>
      </c>
      <c r="C246" s="22" t="s">
        <v>71</v>
      </c>
      <c r="D246" s="23">
        <v>4400</v>
      </c>
      <c r="E246" s="24">
        <v>2608</v>
      </c>
      <c r="F246" s="25" t="s">
        <v>165</v>
      </c>
      <c r="G246" s="24" t="s">
        <v>102</v>
      </c>
      <c r="H246" s="26">
        <v>143.96</v>
      </c>
      <c r="I246" s="27">
        <v>141</v>
      </c>
      <c r="J246" s="28">
        <f t="shared" si="3"/>
        <v>20298.36</v>
      </c>
    </row>
    <row r="247" spans="1:10" s="15" customFormat="1" x14ac:dyDescent="0.25">
      <c r="A247" s="21">
        <v>44362</v>
      </c>
      <c r="B247" s="21">
        <v>44362</v>
      </c>
      <c r="C247" s="22" t="s">
        <v>71</v>
      </c>
      <c r="D247" s="23">
        <v>3321</v>
      </c>
      <c r="E247" s="24">
        <v>2874</v>
      </c>
      <c r="F247" s="25" t="s">
        <v>173</v>
      </c>
      <c r="G247" s="24" t="s">
        <v>100</v>
      </c>
      <c r="H247" s="26">
        <v>2317.52</v>
      </c>
      <c r="I247" s="27">
        <v>2</v>
      </c>
      <c r="J247" s="28">
        <f t="shared" si="3"/>
        <v>4635.04</v>
      </c>
    </row>
    <row r="248" spans="1:10" s="15" customFormat="1" x14ac:dyDescent="0.25">
      <c r="A248" s="21">
        <v>44519</v>
      </c>
      <c r="B248" s="21">
        <v>44519</v>
      </c>
      <c r="C248" s="22" t="s">
        <v>71</v>
      </c>
      <c r="D248" s="23">
        <v>1500000011</v>
      </c>
      <c r="E248" s="24">
        <v>3070</v>
      </c>
      <c r="F248" s="30" t="s">
        <v>279</v>
      </c>
      <c r="G248" s="24" t="s">
        <v>100</v>
      </c>
      <c r="H248" s="26">
        <v>13865</v>
      </c>
      <c r="I248" s="27">
        <v>0</v>
      </c>
      <c r="J248" s="28">
        <f t="shared" si="3"/>
        <v>0</v>
      </c>
    </row>
    <row r="249" spans="1:10" s="15" customFormat="1" x14ac:dyDescent="0.25">
      <c r="A249" s="21">
        <v>44292</v>
      </c>
      <c r="B249" s="21">
        <v>44300</v>
      </c>
      <c r="C249" s="22" t="s">
        <v>71</v>
      </c>
      <c r="D249" s="23" t="s">
        <v>169</v>
      </c>
      <c r="E249" s="24">
        <v>190</v>
      </c>
      <c r="F249" s="25" t="s">
        <v>45</v>
      </c>
      <c r="G249" s="24" t="s">
        <v>100</v>
      </c>
      <c r="H249" s="26">
        <v>95.7</v>
      </c>
      <c r="I249" s="27">
        <v>13</v>
      </c>
      <c r="J249" s="28">
        <f t="shared" si="3"/>
        <v>1244.1000000000001</v>
      </c>
    </row>
    <row r="250" spans="1:10" s="15" customFormat="1" x14ac:dyDescent="0.25">
      <c r="A250" s="21">
        <v>44322</v>
      </c>
      <c r="B250" s="21">
        <v>44322</v>
      </c>
      <c r="C250" s="22" t="s">
        <v>71</v>
      </c>
      <c r="D250" s="23">
        <v>5343</v>
      </c>
      <c r="E250" s="24">
        <v>191</v>
      </c>
      <c r="F250" s="25" t="s">
        <v>46</v>
      </c>
      <c r="G250" s="24" t="s">
        <v>102</v>
      </c>
      <c r="H250" s="26">
        <v>264.45999999999998</v>
      </c>
      <c r="I250" s="27">
        <v>15</v>
      </c>
      <c r="J250" s="28">
        <f t="shared" si="3"/>
        <v>3966.8999999999996</v>
      </c>
    </row>
    <row r="251" spans="1:10" s="15" customFormat="1" x14ac:dyDescent="0.25">
      <c r="A251" s="21">
        <v>44292</v>
      </c>
      <c r="B251" s="21">
        <v>44300</v>
      </c>
      <c r="C251" s="22" t="s">
        <v>71</v>
      </c>
      <c r="D251" s="23" t="s">
        <v>169</v>
      </c>
      <c r="E251" s="24">
        <v>192</v>
      </c>
      <c r="F251" s="25" t="s">
        <v>47</v>
      </c>
      <c r="G251" s="24" t="s">
        <v>100</v>
      </c>
      <c r="H251" s="26">
        <v>118</v>
      </c>
      <c r="I251" s="27">
        <v>2</v>
      </c>
      <c r="J251" s="28">
        <f t="shared" si="3"/>
        <v>236</v>
      </c>
    </row>
    <row r="252" spans="1:10" s="15" customFormat="1" x14ac:dyDescent="0.25">
      <c r="A252" s="21">
        <v>44292</v>
      </c>
      <c r="B252" s="21">
        <v>44300</v>
      </c>
      <c r="C252" s="22" t="s">
        <v>71</v>
      </c>
      <c r="D252" s="23" t="s">
        <v>169</v>
      </c>
      <c r="E252" s="24">
        <v>193</v>
      </c>
      <c r="F252" s="25" t="s">
        <v>48</v>
      </c>
      <c r="G252" s="24" t="s">
        <v>100</v>
      </c>
      <c r="H252" s="26">
        <v>71.84</v>
      </c>
      <c r="I252" s="27">
        <v>51</v>
      </c>
      <c r="J252" s="28">
        <f t="shared" si="3"/>
        <v>3663.84</v>
      </c>
    </row>
    <row r="253" spans="1:10" s="15" customFormat="1" x14ac:dyDescent="0.25">
      <c r="A253" s="21">
        <v>44525</v>
      </c>
      <c r="B253" s="21">
        <v>44525</v>
      </c>
      <c r="C253" s="22" t="s">
        <v>71</v>
      </c>
      <c r="D253" s="23">
        <v>6017</v>
      </c>
      <c r="E253" s="24">
        <v>48</v>
      </c>
      <c r="F253" s="25" t="s">
        <v>11</v>
      </c>
      <c r="G253" s="24" t="s">
        <v>103</v>
      </c>
      <c r="H253" s="26">
        <v>230.99</v>
      </c>
      <c r="I253" s="27">
        <v>260</v>
      </c>
      <c r="J253" s="28">
        <f t="shared" si="3"/>
        <v>60057.4</v>
      </c>
    </row>
    <row r="254" spans="1:10" s="15" customFormat="1" x14ac:dyDescent="0.25">
      <c r="A254" s="21">
        <v>44448</v>
      </c>
      <c r="B254" s="21">
        <v>44448</v>
      </c>
      <c r="C254" s="22" t="s">
        <v>71</v>
      </c>
      <c r="D254" s="23">
        <v>63</v>
      </c>
      <c r="E254" s="24">
        <v>57</v>
      </c>
      <c r="F254" s="25" t="s">
        <v>280</v>
      </c>
      <c r="G254" s="24" t="s">
        <v>103</v>
      </c>
      <c r="H254" s="26">
        <v>1016.7</v>
      </c>
      <c r="I254" s="27">
        <v>110</v>
      </c>
      <c r="J254" s="28">
        <f t="shared" si="3"/>
        <v>111837</v>
      </c>
    </row>
    <row r="255" spans="1:10" s="15" customFormat="1" x14ac:dyDescent="0.25">
      <c r="A255" s="21">
        <v>44448</v>
      </c>
      <c r="B255" s="21">
        <v>44448</v>
      </c>
      <c r="C255" s="22" t="s">
        <v>71</v>
      </c>
      <c r="D255" s="23">
        <v>63</v>
      </c>
      <c r="E255" s="24">
        <v>56</v>
      </c>
      <c r="F255" s="25" t="s">
        <v>281</v>
      </c>
      <c r="G255" s="24" t="s">
        <v>103</v>
      </c>
      <c r="H255" s="26">
        <v>664.17</v>
      </c>
      <c r="I255" s="27">
        <v>106</v>
      </c>
      <c r="J255" s="28">
        <f t="shared" si="3"/>
        <v>70402.01999999999</v>
      </c>
    </row>
    <row r="256" spans="1:10" s="15" customFormat="1" x14ac:dyDescent="0.25">
      <c r="A256" s="21">
        <v>43280</v>
      </c>
      <c r="B256" s="21">
        <v>43280</v>
      </c>
      <c r="C256" s="22" t="s">
        <v>71</v>
      </c>
      <c r="D256" s="23">
        <v>373</v>
      </c>
      <c r="E256" s="24">
        <v>49</v>
      </c>
      <c r="F256" s="25" t="s">
        <v>12</v>
      </c>
      <c r="G256" s="24" t="s">
        <v>103</v>
      </c>
      <c r="H256" s="26">
        <v>236</v>
      </c>
      <c r="I256" s="27">
        <v>68</v>
      </c>
      <c r="J256" s="28">
        <f t="shared" si="3"/>
        <v>16048</v>
      </c>
    </row>
    <row r="257" spans="1:10" s="15" customFormat="1" x14ac:dyDescent="0.25">
      <c r="A257" s="21">
        <v>43073</v>
      </c>
      <c r="B257" s="21">
        <v>43073</v>
      </c>
      <c r="C257" s="22" t="s">
        <v>71</v>
      </c>
      <c r="D257" s="23">
        <v>62</v>
      </c>
      <c r="E257" s="24">
        <v>58</v>
      </c>
      <c r="F257" s="25" t="s">
        <v>282</v>
      </c>
      <c r="G257" s="24" t="s">
        <v>103</v>
      </c>
      <c r="H257" s="26">
        <v>1075</v>
      </c>
      <c r="I257" s="27">
        <v>134</v>
      </c>
      <c r="J257" s="28">
        <f t="shared" si="3"/>
        <v>144050</v>
      </c>
    </row>
    <row r="258" spans="1:10" s="15" customFormat="1" x14ac:dyDescent="0.25">
      <c r="A258" s="21">
        <v>43280</v>
      </c>
      <c r="B258" s="21">
        <v>43280</v>
      </c>
      <c r="C258" s="22" t="s">
        <v>71</v>
      </c>
      <c r="D258" s="23">
        <v>373</v>
      </c>
      <c r="E258" s="24">
        <v>50</v>
      </c>
      <c r="F258" s="25" t="s">
        <v>13</v>
      </c>
      <c r="G258" s="24" t="s">
        <v>103</v>
      </c>
      <c r="H258" s="26">
        <v>265.5</v>
      </c>
      <c r="I258" s="27">
        <v>62</v>
      </c>
      <c r="J258" s="28">
        <f t="shared" si="3"/>
        <v>16461</v>
      </c>
    </row>
    <row r="259" spans="1:10" s="15" customFormat="1" x14ac:dyDescent="0.25">
      <c r="A259" s="21">
        <v>43468</v>
      </c>
      <c r="B259" s="21">
        <v>43468</v>
      </c>
      <c r="C259" s="22" t="s">
        <v>71</v>
      </c>
      <c r="D259" s="23">
        <v>63</v>
      </c>
      <c r="E259" s="24">
        <v>1190</v>
      </c>
      <c r="F259" s="25" t="s">
        <v>283</v>
      </c>
      <c r="G259" s="24" t="s">
        <v>103</v>
      </c>
      <c r="H259" s="26">
        <v>1034.8599999999999</v>
      </c>
      <c r="I259" s="27">
        <v>18</v>
      </c>
      <c r="J259" s="28">
        <f t="shared" si="3"/>
        <v>18627.48</v>
      </c>
    </row>
    <row r="260" spans="1:10" s="15" customFormat="1" x14ac:dyDescent="0.25">
      <c r="A260" s="21">
        <v>42794</v>
      </c>
      <c r="B260" s="21">
        <v>42794</v>
      </c>
      <c r="C260" s="22" t="s">
        <v>71</v>
      </c>
      <c r="D260" s="23" t="s">
        <v>146</v>
      </c>
      <c r="E260" s="24">
        <v>51</v>
      </c>
      <c r="F260" s="25" t="s">
        <v>20</v>
      </c>
      <c r="G260" s="24" t="s">
        <v>102</v>
      </c>
      <c r="H260" s="26">
        <v>153.4</v>
      </c>
      <c r="I260" s="27">
        <v>5</v>
      </c>
      <c r="J260" s="28">
        <f t="shared" si="3"/>
        <v>767</v>
      </c>
    </row>
    <row r="261" spans="1:10" s="15" customFormat="1" x14ac:dyDescent="0.25">
      <c r="A261" s="21">
        <v>42794</v>
      </c>
      <c r="B261" s="21">
        <v>42794</v>
      </c>
      <c r="C261" s="22" t="s">
        <v>71</v>
      </c>
      <c r="D261" s="23" t="s">
        <v>146</v>
      </c>
      <c r="E261" s="24">
        <v>52</v>
      </c>
      <c r="F261" s="25" t="s">
        <v>21</v>
      </c>
      <c r="G261" s="24" t="s">
        <v>102</v>
      </c>
      <c r="H261" s="26">
        <v>326</v>
      </c>
      <c r="I261" s="27">
        <v>12</v>
      </c>
      <c r="J261" s="28">
        <f t="shared" si="3"/>
        <v>3912</v>
      </c>
    </row>
    <row r="262" spans="1:10" s="15" customFormat="1" x14ac:dyDescent="0.25">
      <c r="A262" s="21">
        <v>42781</v>
      </c>
      <c r="B262" s="21">
        <v>42781</v>
      </c>
      <c r="C262" s="22" t="s">
        <v>71</v>
      </c>
      <c r="D262" s="23">
        <v>9559</v>
      </c>
      <c r="E262" s="24">
        <v>53</v>
      </c>
      <c r="F262" s="25" t="s">
        <v>14</v>
      </c>
      <c r="G262" s="24" t="s">
        <v>102</v>
      </c>
      <c r="H262" s="26">
        <v>725.7</v>
      </c>
      <c r="I262" s="27">
        <v>7</v>
      </c>
      <c r="J262" s="28">
        <f t="shared" si="3"/>
        <v>5079.9000000000005</v>
      </c>
    </row>
    <row r="263" spans="1:10" s="15" customFormat="1" x14ac:dyDescent="0.25">
      <c r="A263" s="21">
        <v>44322</v>
      </c>
      <c r="B263" s="21">
        <v>44322</v>
      </c>
      <c r="C263" s="22" t="s">
        <v>71</v>
      </c>
      <c r="D263" s="23">
        <v>5343</v>
      </c>
      <c r="E263" s="24">
        <v>65</v>
      </c>
      <c r="F263" s="25" t="s">
        <v>284</v>
      </c>
      <c r="G263" s="24" t="s">
        <v>100</v>
      </c>
      <c r="H263" s="26">
        <v>23.84</v>
      </c>
      <c r="I263" s="27">
        <v>34</v>
      </c>
      <c r="J263" s="28">
        <f t="shared" si="3"/>
        <v>810.56</v>
      </c>
    </row>
    <row r="264" spans="1:10" s="15" customFormat="1" x14ac:dyDescent="0.25">
      <c r="A264" s="21">
        <v>42794</v>
      </c>
      <c r="B264" s="21">
        <v>42794</v>
      </c>
      <c r="C264" s="22" t="s">
        <v>71</v>
      </c>
      <c r="D264" s="23" t="s">
        <v>146</v>
      </c>
      <c r="E264" s="24">
        <v>54</v>
      </c>
      <c r="F264" s="25" t="s">
        <v>22</v>
      </c>
      <c r="G264" s="24" t="s">
        <v>119</v>
      </c>
      <c r="H264" s="26">
        <v>230.1</v>
      </c>
      <c r="I264" s="27">
        <v>36</v>
      </c>
      <c r="J264" s="28">
        <f t="shared" si="3"/>
        <v>8283.6</v>
      </c>
    </row>
    <row r="265" spans="1:10" s="15" customFormat="1" x14ac:dyDescent="0.25">
      <c r="A265" s="21">
        <v>44557</v>
      </c>
      <c r="B265" s="21">
        <v>44557</v>
      </c>
      <c r="C265" s="22" t="s">
        <v>71</v>
      </c>
      <c r="D265" s="23">
        <v>2373</v>
      </c>
      <c r="E265" s="24">
        <v>99</v>
      </c>
      <c r="F265" s="25" t="s">
        <v>285</v>
      </c>
      <c r="G265" s="24" t="s">
        <v>101</v>
      </c>
      <c r="H265" s="26">
        <v>620.09</v>
      </c>
      <c r="I265" s="27">
        <v>64</v>
      </c>
      <c r="J265" s="28">
        <f t="shared" si="3"/>
        <v>39685.760000000002</v>
      </c>
    </row>
    <row r="266" spans="1:10" s="15" customFormat="1" x14ac:dyDescent="0.25">
      <c r="A266" s="21">
        <v>44557</v>
      </c>
      <c r="B266" s="21">
        <v>44557</v>
      </c>
      <c r="C266" s="22" t="s">
        <v>71</v>
      </c>
      <c r="D266" s="23">
        <v>2373</v>
      </c>
      <c r="E266" s="24">
        <v>98</v>
      </c>
      <c r="F266" s="25" t="s">
        <v>286</v>
      </c>
      <c r="G266" s="24" t="s">
        <v>100</v>
      </c>
      <c r="H266" s="26">
        <v>12.98</v>
      </c>
      <c r="I266" s="27">
        <v>150</v>
      </c>
      <c r="J266" s="28">
        <f t="shared" si="3"/>
        <v>1947</v>
      </c>
    </row>
    <row r="267" spans="1:10" s="15" customFormat="1" x14ac:dyDescent="0.25">
      <c r="A267" s="21">
        <v>44322</v>
      </c>
      <c r="B267" s="21">
        <v>44322</v>
      </c>
      <c r="C267" s="22" t="s">
        <v>71</v>
      </c>
      <c r="D267" s="23">
        <v>5343</v>
      </c>
      <c r="E267" s="24">
        <v>2763</v>
      </c>
      <c r="F267" s="25" t="s">
        <v>287</v>
      </c>
      <c r="G267" s="24" t="s">
        <v>103</v>
      </c>
      <c r="H267" s="26">
        <v>696.21</v>
      </c>
      <c r="I267" s="27">
        <v>2</v>
      </c>
      <c r="J267" s="28">
        <f t="shared" si="3"/>
        <v>1392.42</v>
      </c>
    </row>
    <row r="268" spans="1:10" s="15" customFormat="1" x14ac:dyDescent="0.25">
      <c r="A268" s="21">
        <v>43906</v>
      </c>
      <c r="B268" s="21">
        <v>43906</v>
      </c>
      <c r="C268" s="22" t="s">
        <v>71</v>
      </c>
      <c r="D268" s="23" t="s">
        <v>146</v>
      </c>
      <c r="E268" s="24">
        <v>55</v>
      </c>
      <c r="F268" s="25" t="s">
        <v>288</v>
      </c>
      <c r="G268" s="24" t="s">
        <v>100</v>
      </c>
      <c r="H268" s="26">
        <v>750</v>
      </c>
      <c r="I268" s="27">
        <v>3</v>
      </c>
      <c r="J268" s="28">
        <f t="shared" si="3"/>
        <v>2250</v>
      </c>
    </row>
    <row r="269" spans="1:10" s="15" customFormat="1" x14ac:dyDescent="0.25">
      <c r="A269" s="21">
        <v>44371</v>
      </c>
      <c r="B269" s="21">
        <v>44372</v>
      </c>
      <c r="C269" s="22" t="s">
        <v>71</v>
      </c>
      <c r="D269" s="23">
        <v>5525</v>
      </c>
      <c r="E269" s="24">
        <v>2733</v>
      </c>
      <c r="F269" s="25" t="s">
        <v>289</v>
      </c>
      <c r="G269" s="24" t="s">
        <v>100</v>
      </c>
      <c r="H269" s="26">
        <v>649</v>
      </c>
      <c r="I269" s="27">
        <v>50</v>
      </c>
      <c r="J269" s="28">
        <f t="shared" si="3"/>
        <v>32450</v>
      </c>
    </row>
    <row r="270" spans="1:10" s="15" customFormat="1" x14ac:dyDescent="0.25">
      <c r="A270" s="21">
        <v>43544</v>
      </c>
      <c r="B270" s="21">
        <v>43544</v>
      </c>
      <c r="C270" s="22" t="s">
        <v>71</v>
      </c>
      <c r="D270" s="23">
        <v>20180441</v>
      </c>
      <c r="E270" s="24">
        <v>194</v>
      </c>
      <c r="F270" s="25" t="s">
        <v>49</v>
      </c>
      <c r="G270" s="24" t="s">
        <v>100</v>
      </c>
      <c r="H270" s="26">
        <v>113.08</v>
      </c>
      <c r="I270" s="27">
        <v>41</v>
      </c>
      <c r="J270" s="28">
        <f t="shared" ref="J270:J333" si="4">+H270*I270</f>
        <v>4636.28</v>
      </c>
    </row>
    <row r="271" spans="1:10" s="15" customFormat="1" x14ac:dyDescent="0.25">
      <c r="A271" s="21">
        <v>43544</v>
      </c>
      <c r="B271" s="21">
        <v>43544</v>
      </c>
      <c r="C271" s="22" t="s">
        <v>71</v>
      </c>
      <c r="D271" s="23">
        <v>20180441</v>
      </c>
      <c r="E271" s="24">
        <v>195</v>
      </c>
      <c r="F271" s="25" t="s">
        <v>50</v>
      </c>
      <c r="G271" s="24" t="s">
        <v>100</v>
      </c>
      <c r="H271" s="26">
        <v>68.83</v>
      </c>
      <c r="I271" s="27">
        <v>12</v>
      </c>
      <c r="J271" s="28">
        <f t="shared" si="4"/>
        <v>825.96</v>
      </c>
    </row>
    <row r="272" spans="1:10" s="15" customFormat="1" x14ac:dyDescent="0.25">
      <c r="A272" s="21">
        <v>43544</v>
      </c>
      <c r="B272" s="21">
        <v>43544</v>
      </c>
      <c r="C272" s="22" t="s">
        <v>71</v>
      </c>
      <c r="D272" s="23">
        <v>20180441</v>
      </c>
      <c r="E272" s="24">
        <v>196</v>
      </c>
      <c r="F272" s="25" t="s">
        <v>127</v>
      </c>
      <c r="G272" s="24" t="s">
        <v>100</v>
      </c>
      <c r="H272" s="26">
        <v>247.8</v>
      </c>
      <c r="I272" s="27">
        <v>1</v>
      </c>
      <c r="J272" s="28">
        <f t="shared" si="4"/>
        <v>247.8</v>
      </c>
    </row>
    <row r="273" spans="1:10" s="15" customFormat="1" x14ac:dyDescent="0.25">
      <c r="A273" s="21">
        <v>43544</v>
      </c>
      <c r="B273" s="21">
        <v>43544</v>
      </c>
      <c r="C273" s="22" t="s">
        <v>71</v>
      </c>
      <c r="D273" s="23">
        <v>20180441</v>
      </c>
      <c r="E273" s="24">
        <v>197</v>
      </c>
      <c r="F273" s="25" t="s">
        <v>128</v>
      </c>
      <c r="G273" s="24" t="s">
        <v>100</v>
      </c>
      <c r="H273" s="26">
        <v>198</v>
      </c>
      <c r="I273" s="27">
        <v>0</v>
      </c>
      <c r="J273" s="28">
        <f t="shared" si="4"/>
        <v>0</v>
      </c>
    </row>
    <row r="274" spans="1:10" s="15" customFormat="1" x14ac:dyDescent="0.25">
      <c r="A274" s="21">
        <v>44039</v>
      </c>
      <c r="B274" s="21">
        <v>44039</v>
      </c>
      <c r="C274" s="22" t="s">
        <v>71</v>
      </c>
      <c r="D274" s="23">
        <v>4410</v>
      </c>
      <c r="E274" s="24">
        <v>2646</v>
      </c>
      <c r="F274" s="25" t="s">
        <v>116</v>
      </c>
      <c r="G274" s="24" t="s">
        <v>100</v>
      </c>
      <c r="H274" s="26">
        <v>330.4</v>
      </c>
      <c r="I274" s="27">
        <v>1</v>
      </c>
      <c r="J274" s="28">
        <f t="shared" si="4"/>
        <v>330.4</v>
      </c>
    </row>
    <row r="275" spans="1:10" s="15" customFormat="1" x14ac:dyDescent="0.25">
      <c r="A275" s="21">
        <v>44039</v>
      </c>
      <c r="B275" s="21">
        <v>44039</v>
      </c>
      <c r="C275" s="22" t="s">
        <v>71</v>
      </c>
      <c r="D275" s="23">
        <v>4410</v>
      </c>
      <c r="E275" s="24">
        <v>29</v>
      </c>
      <c r="F275" s="25" t="s">
        <v>86</v>
      </c>
      <c r="G275" s="24" t="s">
        <v>100</v>
      </c>
      <c r="H275" s="26">
        <v>224.2</v>
      </c>
      <c r="I275" s="27">
        <v>15</v>
      </c>
      <c r="J275" s="28">
        <f t="shared" si="4"/>
        <v>3363</v>
      </c>
    </row>
    <row r="276" spans="1:10" s="15" customFormat="1" x14ac:dyDescent="0.25">
      <c r="A276" s="21">
        <v>43320</v>
      </c>
      <c r="B276" s="21">
        <v>43320</v>
      </c>
      <c r="C276" s="22" t="s">
        <v>71</v>
      </c>
      <c r="D276" s="23" t="s">
        <v>138</v>
      </c>
      <c r="E276" s="24">
        <v>2408</v>
      </c>
      <c r="F276" s="25" t="s">
        <v>87</v>
      </c>
      <c r="G276" s="24" t="s">
        <v>100</v>
      </c>
      <c r="H276" s="26">
        <v>100</v>
      </c>
      <c r="I276" s="27">
        <v>12</v>
      </c>
      <c r="J276" s="28">
        <f t="shared" si="4"/>
        <v>1200</v>
      </c>
    </row>
    <row r="277" spans="1:10" s="15" customFormat="1" x14ac:dyDescent="0.25">
      <c r="A277" s="21">
        <v>44525</v>
      </c>
      <c r="B277" s="21">
        <v>44525</v>
      </c>
      <c r="C277" s="22" t="s">
        <v>71</v>
      </c>
      <c r="D277" s="23">
        <v>6017</v>
      </c>
      <c r="E277" s="24">
        <v>200</v>
      </c>
      <c r="F277" s="25" t="s">
        <v>51</v>
      </c>
      <c r="G277" s="24" t="s">
        <v>100</v>
      </c>
      <c r="H277" s="26">
        <v>53.1</v>
      </c>
      <c r="I277" s="27">
        <v>35</v>
      </c>
      <c r="J277" s="28">
        <f t="shared" si="4"/>
        <v>1858.5</v>
      </c>
    </row>
    <row r="278" spans="1:10" s="15" customFormat="1" x14ac:dyDescent="0.25">
      <c r="A278" s="21">
        <v>44525</v>
      </c>
      <c r="B278" s="21">
        <v>44525</v>
      </c>
      <c r="C278" s="22" t="s">
        <v>71</v>
      </c>
      <c r="D278" s="23">
        <v>6017</v>
      </c>
      <c r="E278" s="24">
        <v>202</v>
      </c>
      <c r="F278" s="25" t="s">
        <v>15</v>
      </c>
      <c r="G278" s="24" t="s">
        <v>100</v>
      </c>
      <c r="H278" s="26">
        <v>106.2</v>
      </c>
      <c r="I278" s="27">
        <v>25</v>
      </c>
      <c r="J278" s="28">
        <f t="shared" si="4"/>
        <v>2655</v>
      </c>
    </row>
    <row r="279" spans="1:10" s="15" customFormat="1" x14ac:dyDescent="0.25">
      <c r="A279" s="21">
        <v>43039</v>
      </c>
      <c r="B279" s="21">
        <v>43039</v>
      </c>
      <c r="C279" s="22" t="s">
        <v>71</v>
      </c>
      <c r="D279" s="23" t="s">
        <v>146</v>
      </c>
      <c r="E279" s="24">
        <v>2459</v>
      </c>
      <c r="F279" s="25" t="s">
        <v>82</v>
      </c>
      <c r="G279" s="24" t="s">
        <v>100</v>
      </c>
      <c r="H279" s="26">
        <v>192</v>
      </c>
      <c r="I279" s="27">
        <v>0</v>
      </c>
      <c r="J279" s="28">
        <f t="shared" si="4"/>
        <v>0</v>
      </c>
    </row>
    <row r="280" spans="1:10" s="15" customFormat="1" x14ac:dyDescent="0.25">
      <c r="A280" s="21">
        <v>44203</v>
      </c>
      <c r="B280" s="21">
        <v>44203</v>
      </c>
      <c r="C280" s="22" t="s">
        <v>71</v>
      </c>
      <c r="D280" s="23">
        <v>15246</v>
      </c>
      <c r="E280" s="24">
        <v>32</v>
      </c>
      <c r="F280" s="25" t="s">
        <v>290</v>
      </c>
      <c r="G280" s="24" t="s">
        <v>100</v>
      </c>
      <c r="H280" s="26">
        <v>177.81</v>
      </c>
      <c r="I280" s="27">
        <v>19</v>
      </c>
      <c r="J280" s="28">
        <f t="shared" si="4"/>
        <v>3378.39</v>
      </c>
    </row>
    <row r="281" spans="1:10" s="15" customFormat="1" x14ac:dyDescent="0.25">
      <c r="A281" s="21">
        <v>44525</v>
      </c>
      <c r="B281" s="21">
        <v>44525</v>
      </c>
      <c r="C281" s="22" t="s">
        <v>71</v>
      </c>
      <c r="D281" s="23">
        <v>6017</v>
      </c>
      <c r="E281" s="24">
        <v>203</v>
      </c>
      <c r="F281" s="25" t="s">
        <v>291</v>
      </c>
      <c r="G281" s="24" t="s">
        <v>100</v>
      </c>
      <c r="H281" s="26">
        <v>29.5</v>
      </c>
      <c r="I281" s="27">
        <v>185</v>
      </c>
      <c r="J281" s="28">
        <f t="shared" si="4"/>
        <v>5457.5</v>
      </c>
    </row>
    <row r="282" spans="1:10" s="15" customFormat="1" x14ac:dyDescent="0.25">
      <c r="A282" s="21">
        <v>44525</v>
      </c>
      <c r="B282" s="21">
        <v>44525</v>
      </c>
      <c r="C282" s="22" t="s">
        <v>71</v>
      </c>
      <c r="D282" s="23">
        <v>6017</v>
      </c>
      <c r="E282" s="24">
        <v>204</v>
      </c>
      <c r="F282" s="25" t="s">
        <v>292</v>
      </c>
      <c r="G282" s="24" t="s">
        <v>100</v>
      </c>
      <c r="H282" s="26">
        <v>41.3</v>
      </c>
      <c r="I282" s="27">
        <v>220</v>
      </c>
      <c r="J282" s="28">
        <f t="shared" si="4"/>
        <v>9086</v>
      </c>
    </row>
    <row r="283" spans="1:10" s="15" customFormat="1" x14ac:dyDescent="0.25">
      <c r="A283" s="21">
        <v>44546</v>
      </c>
      <c r="B283" s="21">
        <v>44546</v>
      </c>
      <c r="C283" s="22" t="s">
        <v>71</v>
      </c>
      <c r="D283" s="23" t="s">
        <v>427</v>
      </c>
      <c r="E283" s="24">
        <v>2567</v>
      </c>
      <c r="F283" s="25" t="s">
        <v>400</v>
      </c>
      <c r="G283" s="24" t="s">
        <v>100</v>
      </c>
      <c r="H283" s="26">
        <v>866</v>
      </c>
      <c r="I283" s="27">
        <v>1</v>
      </c>
      <c r="J283" s="28">
        <f t="shared" si="4"/>
        <v>866</v>
      </c>
    </row>
    <row r="284" spans="1:10" s="15" customFormat="1" x14ac:dyDescent="0.25">
      <c r="A284" s="21">
        <v>44539</v>
      </c>
      <c r="B284" s="21">
        <v>44539</v>
      </c>
      <c r="C284" s="22" t="s">
        <v>71</v>
      </c>
      <c r="D284" s="23">
        <v>6722</v>
      </c>
      <c r="E284" s="24">
        <v>2915</v>
      </c>
      <c r="F284" s="25" t="s">
        <v>445</v>
      </c>
      <c r="G284" s="24" t="s">
        <v>100</v>
      </c>
      <c r="H284" s="26">
        <v>920.4</v>
      </c>
      <c r="I284" s="27">
        <v>0</v>
      </c>
      <c r="J284" s="28">
        <f t="shared" si="4"/>
        <v>0</v>
      </c>
    </row>
    <row r="285" spans="1:10" s="15" customFormat="1" x14ac:dyDescent="0.25">
      <c r="A285" s="21">
        <v>44539</v>
      </c>
      <c r="B285" s="21">
        <v>44539</v>
      </c>
      <c r="C285" s="22" t="s">
        <v>71</v>
      </c>
      <c r="D285" s="23">
        <v>6722</v>
      </c>
      <c r="E285" s="24">
        <v>2916</v>
      </c>
      <c r="F285" s="25" t="s">
        <v>444</v>
      </c>
      <c r="G285" s="24" t="s">
        <v>100</v>
      </c>
      <c r="H285" s="26">
        <v>693.84</v>
      </c>
      <c r="I285" s="27">
        <v>0</v>
      </c>
      <c r="J285" s="28">
        <f t="shared" si="4"/>
        <v>0</v>
      </c>
    </row>
    <row r="286" spans="1:10" s="15" customFormat="1" x14ac:dyDescent="0.25">
      <c r="A286" s="21">
        <v>44539</v>
      </c>
      <c r="B286" s="21">
        <v>44539</v>
      </c>
      <c r="C286" s="22" t="s">
        <v>71</v>
      </c>
      <c r="D286" s="23">
        <v>6722</v>
      </c>
      <c r="E286" s="24">
        <v>2917</v>
      </c>
      <c r="F286" s="25" t="s">
        <v>446</v>
      </c>
      <c r="G286" s="24" t="s">
        <v>100</v>
      </c>
      <c r="H286" s="26">
        <v>13452</v>
      </c>
      <c r="I286" s="27">
        <v>0</v>
      </c>
      <c r="J286" s="28">
        <f t="shared" si="4"/>
        <v>0</v>
      </c>
    </row>
    <row r="287" spans="1:10" s="15" customFormat="1" x14ac:dyDescent="0.25">
      <c r="A287" s="21">
        <v>44448</v>
      </c>
      <c r="B287" s="21">
        <v>44448</v>
      </c>
      <c r="C287" s="22" t="s">
        <v>71</v>
      </c>
      <c r="D287" s="23" t="s">
        <v>385</v>
      </c>
      <c r="E287" s="24">
        <v>71</v>
      </c>
      <c r="F287" s="25" t="s">
        <v>293</v>
      </c>
      <c r="G287" s="24" t="s">
        <v>118</v>
      </c>
      <c r="H287" s="26">
        <v>664.18</v>
      </c>
      <c r="I287" s="27">
        <v>13</v>
      </c>
      <c r="J287" s="28">
        <f t="shared" si="4"/>
        <v>8634.34</v>
      </c>
    </row>
    <row r="288" spans="1:10" s="15" customFormat="1" x14ac:dyDescent="0.25">
      <c r="A288" s="21">
        <v>44448</v>
      </c>
      <c r="B288" s="21">
        <v>44448</v>
      </c>
      <c r="C288" s="22" t="s">
        <v>71</v>
      </c>
      <c r="D288" s="23" t="s">
        <v>385</v>
      </c>
      <c r="E288" s="24">
        <v>72</v>
      </c>
      <c r="F288" s="25" t="s">
        <v>294</v>
      </c>
      <c r="G288" s="24" t="s">
        <v>118</v>
      </c>
      <c r="H288" s="26">
        <v>664.18</v>
      </c>
      <c r="I288" s="27">
        <v>7</v>
      </c>
      <c r="J288" s="28">
        <f t="shared" si="4"/>
        <v>4649.2599999999993</v>
      </c>
    </row>
    <row r="289" spans="1:10" s="15" customFormat="1" x14ac:dyDescent="0.25">
      <c r="A289" s="21">
        <v>44448</v>
      </c>
      <c r="B289" s="21">
        <v>44448</v>
      </c>
      <c r="C289" s="22" t="s">
        <v>71</v>
      </c>
      <c r="D289" s="23" t="s">
        <v>385</v>
      </c>
      <c r="E289" s="24">
        <v>74</v>
      </c>
      <c r="F289" s="25" t="s">
        <v>295</v>
      </c>
      <c r="G289" s="24" t="s">
        <v>118</v>
      </c>
      <c r="H289" s="26">
        <v>331.27</v>
      </c>
      <c r="I289" s="27">
        <v>16</v>
      </c>
      <c r="J289" s="28">
        <f t="shared" si="4"/>
        <v>5300.32</v>
      </c>
    </row>
    <row r="290" spans="1:10" s="15" customFormat="1" x14ac:dyDescent="0.25">
      <c r="A290" s="21">
        <v>43522</v>
      </c>
      <c r="B290" s="21">
        <v>43522</v>
      </c>
      <c r="C290" s="22" t="s">
        <v>71</v>
      </c>
      <c r="D290" s="23" t="s">
        <v>141</v>
      </c>
      <c r="E290" s="24">
        <v>85</v>
      </c>
      <c r="F290" s="25" t="s">
        <v>31</v>
      </c>
      <c r="G290" s="24" t="s">
        <v>100</v>
      </c>
      <c r="H290" s="26">
        <v>115.64</v>
      </c>
      <c r="I290" s="27">
        <v>31</v>
      </c>
      <c r="J290" s="28">
        <f t="shared" si="4"/>
        <v>3584.84</v>
      </c>
    </row>
    <row r="291" spans="1:10" s="15" customFormat="1" x14ac:dyDescent="0.25">
      <c r="A291" s="21">
        <v>44525</v>
      </c>
      <c r="B291" s="21">
        <v>44525</v>
      </c>
      <c r="C291" s="22" t="s">
        <v>71</v>
      </c>
      <c r="D291" s="23">
        <v>6017</v>
      </c>
      <c r="E291" s="24">
        <v>205</v>
      </c>
      <c r="F291" s="25" t="s">
        <v>16</v>
      </c>
      <c r="G291" s="24" t="s">
        <v>100</v>
      </c>
      <c r="H291" s="26">
        <v>13.81</v>
      </c>
      <c r="I291" s="27">
        <v>46</v>
      </c>
      <c r="J291" s="28">
        <f t="shared" si="4"/>
        <v>635.26</v>
      </c>
    </row>
    <row r="292" spans="1:10" s="15" customFormat="1" x14ac:dyDescent="0.25">
      <c r="A292" s="21">
        <v>44557</v>
      </c>
      <c r="B292" s="21">
        <v>44557</v>
      </c>
      <c r="C292" s="22" t="s">
        <v>71</v>
      </c>
      <c r="D292" s="23">
        <v>2373</v>
      </c>
      <c r="E292" s="24">
        <v>107</v>
      </c>
      <c r="F292" s="25" t="s">
        <v>243</v>
      </c>
      <c r="G292" s="24" t="s">
        <v>143</v>
      </c>
      <c r="H292" s="26">
        <v>230.1</v>
      </c>
      <c r="I292" s="27">
        <v>33</v>
      </c>
      <c r="J292" s="28">
        <f t="shared" si="4"/>
        <v>7593.3</v>
      </c>
    </row>
    <row r="293" spans="1:10" s="15" customFormat="1" x14ac:dyDescent="0.25">
      <c r="A293" s="21">
        <v>42997</v>
      </c>
      <c r="B293" s="21">
        <v>42997</v>
      </c>
      <c r="C293" s="22" t="s">
        <v>71</v>
      </c>
      <c r="D293" s="23">
        <v>940</v>
      </c>
      <c r="E293" s="24">
        <v>75</v>
      </c>
      <c r="F293" s="25" t="s">
        <v>29</v>
      </c>
      <c r="G293" s="24" t="s">
        <v>118</v>
      </c>
      <c r="H293" s="26">
        <v>147.5</v>
      </c>
      <c r="I293" s="27">
        <v>12</v>
      </c>
      <c r="J293" s="28">
        <f t="shared" si="4"/>
        <v>1770</v>
      </c>
    </row>
    <row r="294" spans="1:10" s="15" customFormat="1" x14ac:dyDescent="0.25">
      <c r="A294" s="21">
        <v>44525</v>
      </c>
      <c r="B294" s="21">
        <v>44525</v>
      </c>
      <c r="C294" s="22" t="s">
        <v>71</v>
      </c>
      <c r="D294" s="23">
        <v>6017</v>
      </c>
      <c r="E294" s="24">
        <v>208</v>
      </c>
      <c r="F294" s="25" t="s">
        <v>52</v>
      </c>
      <c r="G294" s="24" t="s">
        <v>100</v>
      </c>
      <c r="H294" s="26">
        <v>23.6</v>
      </c>
      <c r="I294" s="27">
        <v>95</v>
      </c>
      <c r="J294" s="28">
        <f t="shared" si="4"/>
        <v>2242</v>
      </c>
    </row>
    <row r="295" spans="1:10" s="15" customFormat="1" x14ac:dyDescent="0.25">
      <c r="A295" s="21">
        <v>44322</v>
      </c>
      <c r="B295" s="21">
        <v>44322</v>
      </c>
      <c r="C295" s="22" t="s">
        <v>71</v>
      </c>
      <c r="D295" s="23">
        <v>5343</v>
      </c>
      <c r="E295" s="24">
        <v>206</v>
      </c>
      <c r="F295" s="25" t="s">
        <v>17</v>
      </c>
      <c r="G295" s="24" t="s">
        <v>100</v>
      </c>
      <c r="H295" s="26">
        <v>15.34</v>
      </c>
      <c r="I295" s="27">
        <v>66</v>
      </c>
      <c r="J295" s="28">
        <f t="shared" si="4"/>
        <v>1012.4399999999999</v>
      </c>
    </row>
    <row r="296" spans="1:10" s="15" customFormat="1" x14ac:dyDescent="0.25">
      <c r="A296" s="21">
        <v>44525</v>
      </c>
      <c r="B296" s="21">
        <v>44525</v>
      </c>
      <c r="C296" s="22" t="s">
        <v>71</v>
      </c>
      <c r="D296" s="23">
        <v>6017</v>
      </c>
      <c r="E296" s="24">
        <v>207</v>
      </c>
      <c r="F296" s="25" t="s">
        <v>18</v>
      </c>
      <c r="G296" s="24" t="s">
        <v>100</v>
      </c>
      <c r="H296" s="26">
        <v>23.6</v>
      </c>
      <c r="I296" s="27">
        <v>85</v>
      </c>
      <c r="J296" s="28">
        <f t="shared" si="4"/>
        <v>2006.0000000000002</v>
      </c>
    </row>
    <row r="297" spans="1:10" s="15" customFormat="1" x14ac:dyDescent="0.25">
      <c r="A297" s="21">
        <v>44322</v>
      </c>
      <c r="B297" s="21">
        <v>44322</v>
      </c>
      <c r="C297" s="22" t="s">
        <v>71</v>
      </c>
      <c r="D297" s="23">
        <v>5343</v>
      </c>
      <c r="E297" s="24">
        <v>209</v>
      </c>
      <c r="F297" s="25" t="s">
        <v>96</v>
      </c>
      <c r="G297" s="24" t="s">
        <v>100</v>
      </c>
      <c r="H297" s="26">
        <v>35.4</v>
      </c>
      <c r="I297" s="27">
        <v>87</v>
      </c>
      <c r="J297" s="28">
        <f t="shared" si="4"/>
        <v>3079.7999999999997</v>
      </c>
    </row>
    <row r="298" spans="1:10" s="15" customFormat="1" x14ac:dyDescent="0.25">
      <c r="A298" s="21">
        <v>44292</v>
      </c>
      <c r="B298" s="21">
        <v>44300</v>
      </c>
      <c r="C298" s="22" t="s">
        <v>71</v>
      </c>
      <c r="D298" s="23" t="s">
        <v>169</v>
      </c>
      <c r="E298" s="24">
        <v>233</v>
      </c>
      <c r="F298" s="25" t="s">
        <v>53</v>
      </c>
      <c r="G298" s="24" t="s">
        <v>100</v>
      </c>
      <c r="H298" s="26">
        <v>1256.6400000000001</v>
      </c>
      <c r="I298" s="27">
        <v>2</v>
      </c>
      <c r="J298" s="28">
        <f t="shared" si="4"/>
        <v>2513.2800000000002</v>
      </c>
    </row>
    <row r="299" spans="1:10" s="15" customFormat="1" x14ac:dyDescent="0.25">
      <c r="A299" s="21">
        <v>44546</v>
      </c>
      <c r="B299" s="21">
        <v>44546</v>
      </c>
      <c r="C299" s="22" t="s">
        <v>71</v>
      </c>
      <c r="D299" s="23">
        <v>100094</v>
      </c>
      <c r="E299" s="24">
        <v>97</v>
      </c>
      <c r="F299" s="25" t="s">
        <v>296</v>
      </c>
      <c r="G299" s="24" t="s">
        <v>100</v>
      </c>
      <c r="H299" s="26">
        <v>49.48</v>
      </c>
      <c r="I299" s="27">
        <v>170</v>
      </c>
      <c r="J299" s="28">
        <f t="shared" si="4"/>
        <v>8411.6</v>
      </c>
    </row>
    <row r="300" spans="1:10" s="15" customFormat="1" x14ac:dyDescent="0.25">
      <c r="A300" s="21">
        <v>44448</v>
      </c>
      <c r="B300" s="21">
        <v>44448</v>
      </c>
      <c r="C300" s="22" t="s">
        <v>71</v>
      </c>
      <c r="D300" s="23" t="s">
        <v>385</v>
      </c>
      <c r="E300" s="24">
        <v>59</v>
      </c>
      <c r="F300" s="25" t="s">
        <v>297</v>
      </c>
      <c r="G300" s="24" t="s">
        <v>100</v>
      </c>
      <c r="H300" s="26">
        <v>3.39</v>
      </c>
      <c r="I300" s="27">
        <v>7945</v>
      </c>
      <c r="J300" s="28">
        <f t="shared" si="4"/>
        <v>26933.55</v>
      </c>
    </row>
    <row r="301" spans="1:10" s="15" customFormat="1" x14ac:dyDescent="0.25">
      <c r="A301" s="21">
        <v>44525</v>
      </c>
      <c r="B301" s="21">
        <v>44525</v>
      </c>
      <c r="C301" s="22" t="s">
        <v>71</v>
      </c>
      <c r="D301" s="23">
        <v>6017</v>
      </c>
      <c r="E301" s="24">
        <v>60</v>
      </c>
      <c r="F301" s="25" t="s">
        <v>298</v>
      </c>
      <c r="G301" s="24" t="s">
        <v>100</v>
      </c>
      <c r="H301" s="26">
        <v>1.77</v>
      </c>
      <c r="I301" s="27">
        <v>3900</v>
      </c>
      <c r="J301" s="28">
        <f t="shared" si="4"/>
        <v>6903</v>
      </c>
    </row>
    <row r="302" spans="1:10" s="15" customFormat="1" x14ac:dyDescent="0.25">
      <c r="A302" s="21">
        <v>43280</v>
      </c>
      <c r="B302" s="21">
        <v>43280</v>
      </c>
      <c r="C302" s="22" t="s">
        <v>71</v>
      </c>
      <c r="D302" s="23">
        <v>373</v>
      </c>
      <c r="E302" s="24">
        <v>62</v>
      </c>
      <c r="F302" s="25" t="s">
        <v>299</v>
      </c>
      <c r="G302" s="24" t="s">
        <v>100</v>
      </c>
      <c r="H302" s="26">
        <v>4.95</v>
      </c>
      <c r="I302" s="27">
        <v>1144</v>
      </c>
      <c r="J302" s="28">
        <f t="shared" si="4"/>
        <v>5662.8</v>
      </c>
    </row>
    <row r="303" spans="1:10" s="15" customFormat="1" x14ac:dyDescent="0.25">
      <c r="A303" s="21">
        <v>44525</v>
      </c>
      <c r="B303" s="21">
        <v>44525</v>
      </c>
      <c r="C303" s="22" t="s">
        <v>71</v>
      </c>
      <c r="D303" s="23">
        <v>6017</v>
      </c>
      <c r="E303" s="24">
        <v>61</v>
      </c>
      <c r="F303" s="25" t="s">
        <v>300</v>
      </c>
      <c r="G303" s="24" t="s">
        <v>100</v>
      </c>
      <c r="H303" s="26">
        <v>4.72</v>
      </c>
      <c r="I303" s="27">
        <v>1536</v>
      </c>
      <c r="J303" s="28">
        <f t="shared" si="4"/>
        <v>7249.92</v>
      </c>
    </row>
    <row r="304" spans="1:10" s="15" customFormat="1" x14ac:dyDescent="0.25">
      <c r="A304" s="21">
        <v>44448</v>
      </c>
      <c r="B304" s="21">
        <v>44448</v>
      </c>
      <c r="C304" s="22" t="s">
        <v>71</v>
      </c>
      <c r="D304" s="23" t="s">
        <v>385</v>
      </c>
      <c r="E304" s="24">
        <v>2670</v>
      </c>
      <c r="F304" s="25" t="s">
        <v>301</v>
      </c>
      <c r="G304" s="24" t="s">
        <v>100</v>
      </c>
      <c r="H304" s="26">
        <v>15.33</v>
      </c>
      <c r="I304" s="27">
        <v>416</v>
      </c>
      <c r="J304" s="28">
        <f t="shared" si="4"/>
        <v>6377.28</v>
      </c>
    </row>
    <row r="305" spans="1:10" s="15" customFormat="1" x14ac:dyDescent="0.25">
      <c r="A305" s="21">
        <v>42997</v>
      </c>
      <c r="B305" s="21">
        <v>42997</v>
      </c>
      <c r="C305" s="22" t="s">
        <v>71</v>
      </c>
      <c r="D305" s="23">
        <v>940</v>
      </c>
      <c r="E305" s="24">
        <v>76</v>
      </c>
      <c r="F305" s="25" t="s">
        <v>302</v>
      </c>
      <c r="G305" s="24" t="s">
        <v>118</v>
      </c>
      <c r="H305" s="26">
        <v>188.8</v>
      </c>
      <c r="I305" s="27">
        <v>213</v>
      </c>
      <c r="J305" s="28">
        <f t="shared" si="4"/>
        <v>40214.400000000001</v>
      </c>
    </row>
    <row r="306" spans="1:10" s="31" customFormat="1" x14ac:dyDescent="0.25">
      <c r="A306" s="21">
        <v>42997</v>
      </c>
      <c r="B306" s="21">
        <v>42997</v>
      </c>
      <c r="C306" s="22" t="s">
        <v>71</v>
      </c>
      <c r="D306" s="23">
        <v>940</v>
      </c>
      <c r="E306" s="24">
        <v>78</v>
      </c>
      <c r="F306" s="25" t="s">
        <v>81</v>
      </c>
      <c r="G306" s="24" t="s">
        <v>118</v>
      </c>
      <c r="H306" s="26">
        <v>188.8</v>
      </c>
      <c r="I306" s="27">
        <v>532</v>
      </c>
      <c r="J306" s="28">
        <f t="shared" si="4"/>
        <v>100441.60000000001</v>
      </c>
    </row>
    <row r="307" spans="1:10" s="15" customFormat="1" x14ac:dyDescent="0.25">
      <c r="A307" s="21">
        <v>44557</v>
      </c>
      <c r="B307" s="21">
        <v>44557</v>
      </c>
      <c r="C307" s="22" t="s">
        <v>71</v>
      </c>
      <c r="D307" s="23">
        <v>2373</v>
      </c>
      <c r="E307" s="24">
        <v>125</v>
      </c>
      <c r="F307" s="25" t="s">
        <v>303</v>
      </c>
      <c r="G307" s="24" t="s">
        <v>100</v>
      </c>
      <c r="H307" s="26">
        <v>204.12</v>
      </c>
      <c r="I307" s="27">
        <v>24</v>
      </c>
      <c r="J307" s="28">
        <f t="shared" si="4"/>
        <v>4898.88</v>
      </c>
    </row>
    <row r="308" spans="1:10" s="15" customFormat="1" x14ac:dyDescent="0.25">
      <c r="A308" s="21">
        <v>44203</v>
      </c>
      <c r="B308" s="21">
        <v>44203</v>
      </c>
      <c r="C308" s="22" t="s">
        <v>71</v>
      </c>
      <c r="D308" s="23" t="s">
        <v>166</v>
      </c>
      <c r="E308" s="24">
        <v>210</v>
      </c>
      <c r="F308" s="25" t="s">
        <v>98</v>
      </c>
      <c r="G308" s="24" t="s">
        <v>100</v>
      </c>
      <c r="H308" s="26">
        <v>64.75</v>
      </c>
      <c r="I308" s="27">
        <v>29</v>
      </c>
      <c r="J308" s="28">
        <f t="shared" si="4"/>
        <v>1877.75</v>
      </c>
    </row>
    <row r="309" spans="1:10" s="15" customFormat="1" x14ac:dyDescent="0.25">
      <c r="A309" s="21">
        <v>44530</v>
      </c>
      <c r="B309" s="21">
        <v>44530</v>
      </c>
      <c r="C309" s="22" t="s">
        <v>71</v>
      </c>
      <c r="D309" s="23">
        <v>500000910</v>
      </c>
      <c r="E309" s="24">
        <v>2663</v>
      </c>
      <c r="F309" s="25" t="s">
        <v>304</v>
      </c>
      <c r="G309" s="24" t="s">
        <v>100</v>
      </c>
      <c r="H309" s="26">
        <v>1475</v>
      </c>
      <c r="I309" s="27">
        <v>2</v>
      </c>
      <c r="J309" s="28">
        <f t="shared" si="4"/>
        <v>2950</v>
      </c>
    </row>
    <row r="310" spans="1:10" s="15" customFormat="1" x14ac:dyDescent="0.25">
      <c r="A310" s="21">
        <v>44469</v>
      </c>
      <c r="B310" s="21">
        <v>44469</v>
      </c>
      <c r="C310" s="22" t="s">
        <v>71</v>
      </c>
      <c r="D310" s="23">
        <v>2015003498</v>
      </c>
      <c r="E310" s="24">
        <v>2853</v>
      </c>
      <c r="F310" s="25" t="s">
        <v>305</v>
      </c>
      <c r="G310" s="24" t="s">
        <v>100</v>
      </c>
      <c r="H310" s="26">
        <v>6367.04</v>
      </c>
      <c r="I310" s="27">
        <v>3</v>
      </c>
      <c r="J310" s="28">
        <f t="shared" si="4"/>
        <v>19101.12</v>
      </c>
    </row>
    <row r="311" spans="1:10" s="15" customFormat="1" x14ac:dyDescent="0.25">
      <c r="A311" s="21">
        <v>44469</v>
      </c>
      <c r="B311" s="21">
        <v>44469</v>
      </c>
      <c r="C311" s="22" t="s">
        <v>71</v>
      </c>
      <c r="D311" s="23">
        <v>232</v>
      </c>
      <c r="E311" s="24">
        <v>2840</v>
      </c>
      <c r="F311" s="25" t="s">
        <v>306</v>
      </c>
      <c r="G311" s="24" t="s">
        <v>100</v>
      </c>
      <c r="H311" s="26">
        <v>16.52</v>
      </c>
      <c r="I311" s="27">
        <v>0</v>
      </c>
      <c r="J311" s="28">
        <f t="shared" si="4"/>
        <v>0</v>
      </c>
    </row>
    <row r="312" spans="1:10" s="15" customFormat="1" x14ac:dyDescent="0.25">
      <c r="A312" s="21">
        <v>44546</v>
      </c>
      <c r="B312" s="21">
        <v>44546</v>
      </c>
      <c r="C312" s="22" t="s">
        <v>71</v>
      </c>
      <c r="D312" s="23" t="s">
        <v>428</v>
      </c>
      <c r="E312" s="24">
        <v>3127</v>
      </c>
      <c r="F312" s="25" t="s">
        <v>401</v>
      </c>
      <c r="G312" s="24" t="s">
        <v>100</v>
      </c>
      <c r="H312" s="26">
        <v>30</v>
      </c>
      <c r="I312" s="27">
        <v>5</v>
      </c>
      <c r="J312" s="28">
        <f t="shared" si="4"/>
        <v>150</v>
      </c>
    </row>
    <row r="313" spans="1:10" s="15" customFormat="1" x14ac:dyDescent="0.25">
      <c r="A313" s="21">
        <v>44546</v>
      </c>
      <c r="B313" s="21">
        <v>44546</v>
      </c>
      <c r="C313" s="22" t="s">
        <v>71</v>
      </c>
      <c r="D313" s="23" t="s">
        <v>422</v>
      </c>
      <c r="E313" s="24">
        <v>3133</v>
      </c>
      <c r="F313" s="25" t="s">
        <v>434</v>
      </c>
      <c r="G313" s="24" t="s">
        <v>100</v>
      </c>
      <c r="H313" s="26">
        <v>26</v>
      </c>
      <c r="I313" s="27">
        <v>5</v>
      </c>
      <c r="J313" s="28">
        <f t="shared" si="4"/>
        <v>130</v>
      </c>
    </row>
    <row r="314" spans="1:10" s="15" customFormat="1" x14ac:dyDescent="0.25">
      <c r="A314" s="21">
        <v>44116</v>
      </c>
      <c r="B314" s="21">
        <v>44116</v>
      </c>
      <c r="C314" s="22" t="s">
        <v>71</v>
      </c>
      <c r="D314" s="23" t="s">
        <v>134</v>
      </c>
      <c r="E314" s="24">
        <v>2435</v>
      </c>
      <c r="F314" s="25" t="s">
        <v>132</v>
      </c>
      <c r="G314" s="24" t="s">
        <v>100</v>
      </c>
      <c r="H314" s="26">
        <v>148.56</v>
      </c>
      <c r="I314" s="27">
        <v>0</v>
      </c>
      <c r="J314" s="28">
        <f t="shared" si="4"/>
        <v>0</v>
      </c>
    </row>
    <row r="315" spans="1:10" s="15" customFormat="1" x14ac:dyDescent="0.25">
      <c r="A315" s="21">
        <v>44469</v>
      </c>
      <c r="B315" s="21">
        <v>44469</v>
      </c>
      <c r="C315" s="22" t="s">
        <v>71</v>
      </c>
      <c r="D315" s="23">
        <v>232</v>
      </c>
      <c r="E315" s="24">
        <v>2744</v>
      </c>
      <c r="F315" s="25" t="s">
        <v>307</v>
      </c>
      <c r="G315" s="24" t="s">
        <v>100</v>
      </c>
      <c r="H315" s="26">
        <v>1.59</v>
      </c>
      <c r="I315" s="27">
        <v>0</v>
      </c>
      <c r="J315" s="28">
        <f t="shared" si="4"/>
        <v>0</v>
      </c>
    </row>
    <row r="316" spans="1:10" s="15" customFormat="1" x14ac:dyDescent="0.25">
      <c r="A316" s="21">
        <v>44347</v>
      </c>
      <c r="B316" s="21">
        <v>44347</v>
      </c>
      <c r="C316" s="22" t="s">
        <v>71</v>
      </c>
      <c r="D316" s="23">
        <v>203297</v>
      </c>
      <c r="E316" s="24">
        <v>2911</v>
      </c>
      <c r="F316" s="25" t="s">
        <v>172</v>
      </c>
      <c r="G316" s="24" t="s">
        <v>100</v>
      </c>
      <c r="H316" s="26">
        <v>1.02</v>
      </c>
      <c r="I316" s="27">
        <v>0</v>
      </c>
      <c r="J316" s="28">
        <f t="shared" si="4"/>
        <v>0</v>
      </c>
    </row>
    <row r="317" spans="1:10" s="15" customFormat="1" x14ac:dyDescent="0.25">
      <c r="A317" s="21">
        <v>44469</v>
      </c>
      <c r="B317" s="21">
        <v>44469</v>
      </c>
      <c r="C317" s="22" t="s">
        <v>71</v>
      </c>
      <c r="D317" s="23">
        <v>232</v>
      </c>
      <c r="E317" s="24">
        <v>2745</v>
      </c>
      <c r="F317" s="25" t="s">
        <v>308</v>
      </c>
      <c r="G317" s="24" t="s">
        <v>100</v>
      </c>
      <c r="H317" s="26">
        <v>23.6</v>
      </c>
      <c r="I317" s="27">
        <v>0</v>
      </c>
      <c r="J317" s="28">
        <f t="shared" si="4"/>
        <v>0</v>
      </c>
    </row>
    <row r="318" spans="1:10" s="15" customFormat="1" x14ac:dyDescent="0.25">
      <c r="A318" s="21">
        <v>44469</v>
      </c>
      <c r="B318" s="21">
        <v>44469</v>
      </c>
      <c r="C318" s="22" t="s">
        <v>71</v>
      </c>
      <c r="D318" s="23">
        <v>232</v>
      </c>
      <c r="E318" s="24">
        <v>2746</v>
      </c>
      <c r="F318" s="25" t="s">
        <v>309</v>
      </c>
      <c r="G318" s="24" t="s">
        <v>100</v>
      </c>
      <c r="H318" s="26">
        <v>1.18</v>
      </c>
      <c r="I318" s="27">
        <v>0</v>
      </c>
      <c r="J318" s="28">
        <f t="shared" si="4"/>
        <v>0</v>
      </c>
    </row>
    <row r="319" spans="1:10" s="15" customFormat="1" x14ac:dyDescent="0.25">
      <c r="A319" s="21">
        <v>43796</v>
      </c>
      <c r="B319" s="21">
        <v>43796</v>
      </c>
      <c r="C319" s="22" t="s">
        <v>71</v>
      </c>
      <c r="D319" s="23" t="s">
        <v>148</v>
      </c>
      <c r="E319" s="24">
        <v>2689</v>
      </c>
      <c r="F319" s="25" t="s">
        <v>435</v>
      </c>
      <c r="G319" s="24" t="s">
        <v>100</v>
      </c>
      <c r="H319" s="26">
        <v>30</v>
      </c>
      <c r="I319" s="27">
        <v>0</v>
      </c>
      <c r="J319" s="28">
        <f t="shared" si="4"/>
        <v>0</v>
      </c>
    </row>
    <row r="320" spans="1:10" s="32" customFormat="1" x14ac:dyDescent="0.25">
      <c r="A320" s="21">
        <v>44539</v>
      </c>
      <c r="B320" s="21">
        <v>44539</v>
      </c>
      <c r="C320" s="22" t="s">
        <v>71</v>
      </c>
      <c r="D320" s="23" t="s">
        <v>383</v>
      </c>
      <c r="E320" s="24">
        <v>2769</v>
      </c>
      <c r="F320" s="25" t="s">
        <v>310</v>
      </c>
      <c r="G320" s="24" t="s">
        <v>102</v>
      </c>
      <c r="H320" s="26">
        <v>141.6</v>
      </c>
      <c r="I320" s="27">
        <v>56</v>
      </c>
      <c r="J320" s="28">
        <f t="shared" si="4"/>
        <v>7929.5999999999995</v>
      </c>
    </row>
    <row r="321" spans="1:10" s="15" customFormat="1" x14ac:dyDescent="0.25">
      <c r="A321" s="21">
        <v>44539</v>
      </c>
      <c r="B321" s="21">
        <v>44539</v>
      </c>
      <c r="C321" s="22" t="s">
        <v>71</v>
      </c>
      <c r="D321" s="23" t="s">
        <v>383</v>
      </c>
      <c r="E321" s="24">
        <v>2664</v>
      </c>
      <c r="F321" s="25" t="s">
        <v>311</v>
      </c>
      <c r="G321" s="24" t="s">
        <v>102</v>
      </c>
      <c r="H321" s="26">
        <v>177</v>
      </c>
      <c r="I321" s="27">
        <v>32</v>
      </c>
      <c r="J321" s="28">
        <f t="shared" si="4"/>
        <v>5664</v>
      </c>
    </row>
    <row r="322" spans="1:10" s="15" customFormat="1" x14ac:dyDescent="0.25">
      <c r="A322" s="21">
        <v>44285</v>
      </c>
      <c r="B322" s="21">
        <v>44285</v>
      </c>
      <c r="C322" s="22" t="s">
        <v>71</v>
      </c>
      <c r="D322" s="23">
        <v>1020</v>
      </c>
      <c r="E322" s="24">
        <v>2728</v>
      </c>
      <c r="F322" s="25" t="s">
        <v>167</v>
      </c>
      <c r="G322" s="24" t="s">
        <v>100</v>
      </c>
      <c r="H322" s="26">
        <v>182.9</v>
      </c>
      <c r="I322" s="27">
        <v>0</v>
      </c>
      <c r="J322" s="28">
        <f t="shared" si="4"/>
        <v>0</v>
      </c>
    </row>
    <row r="323" spans="1:10" s="15" customFormat="1" x14ac:dyDescent="0.25">
      <c r="A323" s="21">
        <v>2</v>
      </c>
      <c r="B323" s="21">
        <v>44539</v>
      </c>
      <c r="C323" s="22" t="s">
        <v>71</v>
      </c>
      <c r="D323" s="23" t="s">
        <v>383</v>
      </c>
      <c r="E323" s="24">
        <v>17</v>
      </c>
      <c r="F323" s="25" t="s">
        <v>312</v>
      </c>
      <c r="G323" s="24" t="s">
        <v>100</v>
      </c>
      <c r="H323" s="26">
        <v>540</v>
      </c>
      <c r="I323" s="27">
        <v>28</v>
      </c>
      <c r="J323" s="28">
        <f t="shared" si="4"/>
        <v>15120</v>
      </c>
    </row>
    <row r="324" spans="1:10" s="15" customFormat="1" x14ac:dyDescent="0.25">
      <c r="A324" s="21">
        <v>44539</v>
      </c>
      <c r="B324" s="21">
        <v>44539</v>
      </c>
      <c r="C324" s="22" t="s">
        <v>71</v>
      </c>
      <c r="D324" s="23" t="s">
        <v>383</v>
      </c>
      <c r="E324" s="24">
        <v>18</v>
      </c>
      <c r="F324" s="25" t="s">
        <v>456</v>
      </c>
      <c r="G324" s="24" t="s">
        <v>100</v>
      </c>
      <c r="H324" s="26">
        <v>562.49</v>
      </c>
      <c r="I324" s="27">
        <v>35</v>
      </c>
      <c r="J324" s="28">
        <f t="shared" si="4"/>
        <v>19687.150000000001</v>
      </c>
    </row>
    <row r="325" spans="1:10" s="15" customFormat="1" x14ac:dyDescent="0.25">
      <c r="A325" s="21">
        <v>44285</v>
      </c>
      <c r="B325" s="21">
        <v>44285</v>
      </c>
      <c r="C325" s="22" t="s">
        <v>71</v>
      </c>
      <c r="D325" s="23">
        <v>1020</v>
      </c>
      <c r="E325" s="24">
        <v>18</v>
      </c>
      <c r="F325" s="25" t="s">
        <v>314</v>
      </c>
      <c r="G325" s="24" t="s">
        <v>100</v>
      </c>
      <c r="H325" s="26">
        <v>540</v>
      </c>
      <c r="I325" s="27">
        <v>0</v>
      </c>
      <c r="J325" s="28">
        <f t="shared" si="4"/>
        <v>0</v>
      </c>
    </row>
    <row r="326" spans="1:10" s="15" customFormat="1" x14ac:dyDescent="0.25">
      <c r="A326" s="21">
        <v>44539</v>
      </c>
      <c r="B326" s="21">
        <v>44539</v>
      </c>
      <c r="C326" s="22" t="s">
        <v>71</v>
      </c>
      <c r="D326" s="23" t="s">
        <v>383</v>
      </c>
      <c r="E326" s="24">
        <v>2649</v>
      </c>
      <c r="F326" s="25" t="s">
        <v>313</v>
      </c>
      <c r="G326" s="24" t="s">
        <v>100</v>
      </c>
      <c r="H326" s="26">
        <v>448.4</v>
      </c>
      <c r="I326" s="27">
        <v>30</v>
      </c>
      <c r="J326" s="28">
        <f t="shared" si="4"/>
        <v>13452</v>
      </c>
    </row>
    <row r="327" spans="1:10" s="15" customFormat="1" x14ac:dyDescent="0.25">
      <c r="A327" s="21">
        <v>44039</v>
      </c>
      <c r="B327" s="21">
        <v>44039</v>
      </c>
      <c r="C327" s="22" t="s">
        <v>71</v>
      </c>
      <c r="D327" s="23">
        <v>4410</v>
      </c>
      <c r="E327" s="24">
        <v>235</v>
      </c>
      <c r="F327" s="25" t="s">
        <v>54</v>
      </c>
      <c r="G327" s="24" t="s">
        <v>100</v>
      </c>
      <c r="H327" s="26">
        <v>357.73</v>
      </c>
      <c r="I327" s="27">
        <v>37</v>
      </c>
      <c r="J327" s="28">
        <f t="shared" si="4"/>
        <v>13236.01</v>
      </c>
    </row>
    <row r="328" spans="1:10" s="15" customFormat="1" x14ac:dyDescent="0.25">
      <c r="A328" s="21">
        <v>44406</v>
      </c>
      <c r="B328" s="21">
        <v>44406</v>
      </c>
      <c r="C328" s="22" t="s">
        <v>71</v>
      </c>
      <c r="D328" s="23">
        <v>203355</v>
      </c>
      <c r="E328" s="24">
        <v>2898</v>
      </c>
      <c r="F328" s="25" t="s">
        <v>315</v>
      </c>
      <c r="G328" s="24" t="s">
        <v>100</v>
      </c>
      <c r="H328" s="26">
        <v>44.84</v>
      </c>
      <c r="I328" s="27">
        <v>5</v>
      </c>
      <c r="J328" s="28">
        <f t="shared" si="4"/>
        <v>224.20000000000002</v>
      </c>
    </row>
    <row r="329" spans="1:10" s="15" customFormat="1" x14ac:dyDescent="0.25">
      <c r="A329" s="21">
        <v>44347</v>
      </c>
      <c r="B329" s="21">
        <v>44347</v>
      </c>
      <c r="C329" s="22" t="s">
        <v>71</v>
      </c>
      <c r="D329" s="23">
        <v>203297</v>
      </c>
      <c r="E329" s="24">
        <v>2902</v>
      </c>
      <c r="F329" s="25" t="s">
        <v>171</v>
      </c>
      <c r="G329" s="24" t="s">
        <v>100</v>
      </c>
      <c r="H329" s="26">
        <v>576.71</v>
      </c>
      <c r="I329" s="27">
        <v>1</v>
      </c>
      <c r="J329" s="28">
        <f t="shared" si="4"/>
        <v>576.71</v>
      </c>
    </row>
    <row r="330" spans="1:10" s="33" customFormat="1" x14ac:dyDescent="0.25">
      <c r="A330" s="21">
        <v>44203</v>
      </c>
      <c r="B330" s="21">
        <v>44203</v>
      </c>
      <c r="C330" s="22" t="s">
        <v>71</v>
      </c>
      <c r="D330" s="23" t="s">
        <v>166</v>
      </c>
      <c r="E330" s="24">
        <v>211</v>
      </c>
      <c r="F330" s="25" t="s">
        <v>19</v>
      </c>
      <c r="G330" s="24" t="s">
        <v>100</v>
      </c>
      <c r="H330" s="26">
        <v>29.15</v>
      </c>
      <c r="I330" s="27">
        <v>0</v>
      </c>
      <c r="J330" s="28">
        <f t="shared" si="4"/>
        <v>0</v>
      </c>
    </row>
    <row r="331" spans="1:10" s="15" customFormat="1" x14ac:dyDescent="0.25">
      <c r="A331" s="21">
        <v>42794</v>
      </c>
      <c r="B331" s="21">
        <v>42794</v>
      </c>
      <c r="C331" s="22" t="s">
        <v>71</v>
      </c>
      <c r="D331" s="23">
        <v>38927</v>
      </c>
      <c r="E331" s="24">
        <v>212</v>
      </c>
      <c r="F331" s="25" t="s">
        <v>316</v>
      </c>
      <c r="G331" s="24" t="s">
        <v>100</v>
      </c>
      <c r="H331" s="26">
        <v>26.55</v>
      </c>
      <c r="I331" s="27">
        <v>9</v>
      </c>
      <c r="J331" s="28">
        <f t="shared" si="4"/>
        <v>238.95000000000002</v>
      </c>
    </row>
    <row r="332" spans="1:10" s="15" customFormat="1" x14ac:dyDescent="0.25">
      <c r="A332" s="21">
        <v>42794</v>
      </c>
      <c r="B332" s="21">
        <v>42794</v>
      </c>
      <c r="C332" s="22" t="s">
        <v>71</v>
      </c>
      <c r="D332" s="23">
        <v>38927</v>
      </c>
      <c r="E332" s="24">
        <v>213</v>
      </c>
      <c r="F332" s="25" t="s">
        <v>317</v>
      </c>
      <c r="G332" s="24" t="s">
        <v>100</v>
      </c>
      <c r="H332" s="26">
        <v>70</v>
      </c>
      <c r="I332" s="27">
        <v>2</v>
      </c>
      <c r="J332" s="28">
        <f t="shared" si="4"/>
        <v>140</v>
      </c>
    </row>
    <row r="333" spans="1:10" s="15" customFormat="1" x14ac:dyDescent="0.25">
      <c r="A333" s="21">
        <v>44203</v>
      </c>
      <c r="B333" s="21">
        <v>44203</v>
      </c>
      <c r="C333" s="22" t="s">
        <v>71</v>
      </c>
      <c r="D333" s="23" t="s">
        <v>166</v>
      </c>
      <c r="E333" s="24">
        <v>2713</v>
      </c>
      <c r="F333" s="25" t="s">
        <v>318</v>
      </c>
      <c r="G333" s="24" t="s">
        <v>100</v>
      </c>
      <c r="H333" s="26">
        <v>70.8</v>
      </c>
      <c r="I333" s="27">
        <v>2</v>
      </c>
      <c r="J333" s="28">
        <f t="shared" si="4"/>
        <v>141.6</v>
      </c>
    </row>
    <row r="334" spans="1:10" s="15" customFormat="1" x14ac:dyDescent="0.25">
      <c r="A334" s="21">
        <v>44203</v>
      </c>
      <c r="B334" s="21">
        <v>44203</v>
      </c>
      <c r="C334" s="22" t="s">
        <v>71</v>
      </c>
      <c r="D334" s="23" t="s">
        <v>166</v>
      </c>
      <c r="E334" s="24">
        <v>2712</v>
      </c>
      <c r="F334" s="25" t="s">
        <v>319</v>
      </c>
      <c r="G334" s="24" t="s">
        <v>100</v>
      </c>
      <c r="H334" s="26">
        <v>70.8</v>
      </c>
      <c r="I334" s="27">
        <v>2</v>
      </c>
      <c r="J334" s="28">
        <f t="shared" ref="J334:J397" si="5">+H334*I334</f>
        <v>141.6</v>
      </c>
    </row>
    <row r="335" spans="1:10" s="15" customFormat="1" x14ac:dyDescent="0.25">
      <c r="A335" s="21">
        <v>44550</v>
      </c>
      <c r="B335" s="21">
        <v>44550</v>
      </c>
      <c r="C335" s="22" t="s">
        <v>71</v>
      </c>
      <c r="D335" s="23">
        <v>86655</v>
      </c>
      <c r="E335" s="24">
        <v>3094</v>
      </c>
      <c r="F335" s="25" t="s">
        <v>420</v>
      </c>
      <c r="G335" s="24" t="s">
        <v>102</v>
      </c>
      <c r="H335" s="26">
        <v>224</v>
      </c>
      <c r="I335" s="27">
        <v>0</v>
      </c>
      <c r="J335" s="28">
        <f t="shared" si="5"/>
        <v>0</v>
      </c>
    </row>
    <row r="336" spans="1:10" s="15" customFormat="1" x14ac:dyDescent="0.25">
      <c r="A336" s="21">
        <v>44546</v>
      </c>
      <c r="B336" s="21">
        <v>44546</v>
      </c>
      <c r="C336" s="22" t="s">
        <v>71</v>
      </c>
      <c r="D336" s="23" t="s">
        <v>429</v>
      </c>
      <c r="E336" s="24">
        <v>3138</v>
      </c>
      <c r="F336" s="25" t="s">
        <v>402</v>
      </c>
      <c r="G336" s="24" t="s">
        <v>100</v>
      </c>
      <c r="H336" s="26">
        <v>97</v>
      </c>
      <c r="I336" s="27">
        <v>4</v>
      </c>
      <c r="J336" s="28">
        <f t="shared" si="5"/>
        <v>388</v>
      </c>
    </row>
    <row r="337" spans="1:10" s="15" customFormat="1" x14ac:dyDescent="0.25">
      <c r="A337" s="21">
        <v>44557</v>
      </c>
      <c r="B337" s="21">
        <v>44557</v>
      </c>
      <c r="C337" s="22" t="s">
        <v>71</v>
      </c>
      <c r="D337" s="23">
        <v>2373</v>
      </c>
      <c r="E337" s="24">
        <v>2621</v>
      </c>
      <c r="F337" s="25" t="s">
        <v>320</v>
      </c>
      <c r="G337" s="24" t="s">
        <v>100</v>
      </c>
      <c r="H337" s="26">
        <v>46.49</v>
      </c>
      <c r="I337" s="27">
        <v>147</v>
      </c>
      <c r="J337" s="28">
        <f t="shared" si="5"/>
        <v>6834.0300000000007</v>
      </c>
    </row>
    <row r="338" spans="1:10" s="15" customFormat="1" x14ac:dyDescent="0.25">
      <c r="A338" s="21">
        <v>44546</v>
      </c>
      <c r="B338" s="21">
        <v>44546</v>
      </c>
      <c r="C338" s="22" t="s">
        <v>71</v>
      </c>
      <c r="D338" s="23" t="s">
        <v>430</v>
      </c>
      <c r="E338" s="24">
        <v>3129</v>
      </c>
      <c r="F338" s="25" t="s">
        <v>403</v>
      </c>
      <c r="G338" s="24" t="s">
        <v>100</v>
      </c>
      <c r="H338" s="26">
        <v>123</v>
      </c>
      <c r="I338" s="27">
        <v>5</v>
      </c>
      <c r="J338" s="28">
        <f t="shared" si="5"/>
        <v>615</v>
      </c>
    </row>
    <row r="339" spans="1:10" s="15" customFormat="1" x14ac:dyDescent="0.25">
      <c r="A339" s="21">
        <v>44546</v>
      </c>
      <c r="B339" s="21">
        <v>44546</v>
      </c>
      <c r="C339" s="22" t="s">
        <v>71</v>
      </c>
      <c r="D339" s="23" t="s">
        <v>422</v>
      </c>
      <c r="E339" s="24">
        <v>3134</v>
      </c>
      <c r="F339" s="25" t="s">
        <v>436</v>
      </c>
      <c r="G339" s="24" t="s">
        <v>100</v>
      </c>
      <c r="H339" s="26">
        <v>136.02000000000001</v>
      </c>
      <c r="I339" s="27">
        <v>5</v>
      </c>
      <c r="J339" s="28">
        <f t="shared" si="5"/>
        <v>680.1</v>
      </c>
    </row>
    <row r="340" spans="1:10" s="15" customFormat="1" x14ac:dyDescent="0.25">
      <c r="A340" s="21">
        <v>44546</v>
      </c>
      <c r="B340" s="21">
        <v>44546</v>
      </c>
      <c r="C340" s="22" t="s">
        <v>71</v>
      </c>
      <c r="D340" s="23" t="s">
        <v>431</v>
      </c>
      <c r="E340" s="24">
        <v>3128</v>
      </c>
      <c r="F340" s="25" t="s">
        <v>404</v>
      </c>
      <c r="G340" s="24" t="s">
        <v>100</v>
      </c>
      <c r="H340" s="26">
        <v>92</v>
      </c>
      <c r="I340" s="27">
        <v>5</v>
      </c>
      <c r="J340" s="28">
        <f t="shared" si="5"/>
        <v>460</v>
      </c>
    </row>
    <row r="341" spans="1:10" s="15" customFormat="1" x14ac:dyDescent="0.25">
      <c r="A341" s="21">
        <v>44397</v>
      </c>
      <c r="B341" s="21" t="s">
        <v>395</v>
      </c>
      <c r="C341" s="22" t="s">
        <v>71</v>
      </c>
      <c r="D341" s="23">
        <v>5</v>
      </c>
      <c r="E341" s="24">
        <v>214</v>
      </c>
      <c r="F341" s="25" t="s">
        <v>321</v>
      </c>
      <c r="G341" s="24" t="s">
        <v>100</v>
      </c>
      <c r="H341" s="26">
        <v>1150</v>
      </c>
      <c r="I341" s="27">
        <v>4</v>
      </c>
      <c r="J341" s="28">
        <f t="shared" si="5"/>
        <v>4600</v>
      </c>
    </row>
    <row r="342" spans="1:10" s="15" customFormat="1" x14ac:dyDescent="0.25">
      <c r="A342" s="21">
        <v>44530</v>
      </c>
      <c r="B342" s="21">
        <v>44530</v>
      </c>
      <c r="C342" s="22" t="s">
        <v>71</v>
      </c>
      <c r="D342" s="23">
        <v>500000910</v>
      </c>
      <c r="E342" s="24">
        <v>215</v>
      </c>
      <c r="F342" s="25" t="s">
        <v>323</v>
      </c>
      <c r="G342" s="24" t="s">
        <v>100</v>
      </c>
      <c r="H342" s="26">
        <v>802.4</v>
      </c>
      <c r="I342" s="27">
        <v>12</v>
      </c>
      <c r="J342" s="28">
        <f t="shared" si="5"/>
        <v>9628.7999999999993</v>
      </c>
    </row>
    <row r="343" spans="1:10" s="15" customFormat="1" x14ac:dyDescent="0.25">
      <c r="A343" s="21">
        <v>44530</v>
      </c>
      <c r="B343" s="21">
        <v>44530</v>
      </c>
      <c r="C343" s="22" t="s">
        <v>71</v>
      </c>
      <c r="D343" s="23">
        <v>500000910</v>
      </c>
      <c r="E343" s="24">
        <v>2202</v>
      </c>
      <c r="F343" s="25" t="s">
        <v>322</v>
      </c>
      <c r="G343" s="24" t="s">
        <v>100</v>
      </c>
      <c r="H343" s="26">
        <v>1333.4</v>
      </c>
      <c r="I343" s="27">
        <v>5</v>
      </c>
      <c r="J343" s="28">
        <f t="shared" si="5"/>
        <v>6667</v>
      </c>
    </row>
    <row r="344" spans="1:10" s="15" customFormat="1" x14ac:dyDescent="0.25">
      <c r="A344" s="21">
        <v>44530</v>
      </c>
      <c r="B344" s="21">
        <v>44530</v>
      </c>
      <c r="C344" s="22" t="s">
        <v>71</v>
      </c>
      <c r="D344" s="23">
        <v>500000910</v>
      </c>
      <c r="E344" s="24">
        <v>2205</v>
      </c>
      <c r="F344" s="25" t="s">
        <v>343</v>
      </c>
      <c r="G344" s="24" t="s">
        <v>100</v>
      </c>
      <c r="H344" s="26">
        <v>1333.4</v>
      </c>
      <c r="I344" s="27">
        <v>4</v>
      </c>
      <c r="J344" s="28">
        <f t="shared" si="5"/>
        <v>5333.6</v>
      </c>
    </row>
    <row r="345" spans="1:10" s="15" customFormat="1" x14ac:dyDescent="0.25">
      <c r="A345" s="21">
        <v>44530</v>
      </c>
      <c r="B345" s="21">
        <v>44530</v>
      </c>
      <c r="C345" s="22" t="s">
        <v>71</v>
      </c>
      <c r="D345" s="23">
        <v>500000910</v>
      </c>
      <c r="E345" s="24">
        <v>2203</v>
      </c>
      <c r="F345" s="25" t="s">
        <v>365</v>
      </c>
      <c r="G345" s="24" t="s">
        <v>100</v>
      </c>
      <c r="H345" s="26">
        <v>1333.4</v>
      </c>
      <c r="I345" s="27">
        <v>4</v>
      </c>
      <c r="J345" s="28">
        <f t="shared" si="5"/>
        <v>5333.6</v>
      </c>
    </row>
    <row r="346" spans="1:10" s="15" customFormat="1" x14ac:dyDescent="0.25">
      <c r="A346" s="21">
        <v>44530</v>
      </c>
      <c r="B346" s="21">
        <v>44530</v>
      </c>
      <c r="C346" s="22" t="s">
        <v>71</v>
      </c>
      <c r="D346" s="23">
        <v>500000910</v>
      </c>
      <c r="E346" s="24">
        <v>2204</v>
      </c>
      <c r="F346" s="25" t="s">
        <v>324</v>
      </c>
      <c r="G346" s="24" t="s">
        <v>100</v>
      </c>
      <c r="H346" s="26">
        <v>1333.4</v>
      </c>
      <c r="I346" s="27">
        <v>4</v>
      </c>
      <c r="J346" s="28">
        <f t="shared" si="5"/>
        <v>5333.6</v>
      </c>
    </row>
    <row r="347" spans="1:10" s="15" customFormat="1" x14ac:dyDescent="0.25">
      <c r="A347" s="21">
        <v>44524</v>
      </c>
      <c r="B347" s="21">
        <v>44524</v>
      </c>
      <c r="C347" s="22" t="s">
        <v>71</v>
      </c>
      <c r="D347" s="23" t="s">
        <v>146</v>
      </c>
      <c r="E347" s="24">
        <v>3086</v>
      </c>
      <c r="F347" s="25" t="s">
        <v>326</v>
      </c>
      <c r="G347" s="24" t="s">
        <v>100</v>
      </c>
      <c r="H347" s="26">
        <v>7646.91</v>
      </c>
      <c r="I347" s="27">
        <v>8</v>
      </c>
      <c r="J347" s="28">
        <f t="shared" si="5"/>
        <v>61175.28</v>
      </c>
    </row>
    <row r="348" spans="1:10" s="15" customFormat="1" x14ac:dyDescent="0.25">
      <c r="A348" s="21">
        <v>44349</v>
      </c>
      <c r="B348" s="21">
        <v>44351</v>
      </c>
      <c r="C348" s="22" t="s">
        <v>71</v>
      </c>
      <c r="D348" s="23">
        <v>2410</v>
      </c>
      <c r="E348" s="24">
        <v>2239</v>
      </c>
      <c r="F348" s="25" t="s">
        <v>325</v>
      </c>
      <c r="G348" s="24" t="s">
        <v>100</v>
      </c>
      <c r="H348" s="26">
        <v>3889.89</v>
      </c>
      <c r="I348" s="27">
        <v>7</v>
      </c>
      <c r="J348" s="28">
        <f t="shared" si="5"/>
        <v>27229.23</v>
      </c>
    </row>
    <row r="349" spans="1:10" s="15" customFormat="1" x14ac:dyDescent="0.25">
      <c r="A349" s="21">
        <v>44530</v>
      </c>
      <c r="B349" s="21">
        <v>44530</v>
      </c>
      <c r="C349" s="22" t="s">
        <v>71</v>
      </c>
      <c r="D349" s="23">
        <v>500000910</v>
      </c>
      <c r="E349" s="24">
        <v>2199</v>
      </c>
      <c r="F349" s="25" t="s">
        <v>327</v>
      </c>
      <c r="G349" s="24" t="s">
        <v>100</v>
      </c>
      <c r="H349" s="26">
        <v>1416</v>
      </c>
      <c r="I349" s="27">
        <v>34</v>
      </c>
      <c r="J349" s="28">
        <f t="shared" si="5"/>
        <v>48144</v>
      </c>
    </row>
    <row r="350" spans="1:10" s="15" customFormat="1" x14ac:dyDescent="0.25">
      <c r="A350" s="21">
        <v>44530</v>
      </c>
      <c r="B350" s="21">
        <v>44530</v>
      </c>
      <c r="C350" s="22" t="s">
        <v>71</v>
      </c>
      <c r="D350" s="23">
        <v>500000910</v>
      </c>
      <c r="E350" s="24">
        <v>2200</v>
      </c>
      <c r="F350" s="25" t="s">
        <v>329</v>
      </c>
      <c r="G350" s="24" t="s">
        <v>100</v>
      </c>
      <c r="H350" s="26">
        <v>1416</v>
      </c>
      <c r="I350" s="27">
        <v>32</v>
      </c>
      <c r="J350" s="28">
        <f t="shared" si="5"/>
        <v>45312</v>
      </c>
    </row>
    <row r="351" spans="1:10" s="15" customFormat="1" x14ac:dyDescent="0.25">
      <c r="A351" s="21">
        <v>44530</v>
      </c>
      <c r="B351" s="21">
        <v>44530</v>
      </c>
      <c r="C351" s="22" t="s">
        <v>71</v>
      </c>
      <c r="D351" s="23">
        <v>500000910</v>
      </c>
      <c r="E351" s="24">
        <v>2201</v>
      </c>
      <c r="F351" s="25" t="s">
        <v>328</v>
      </c>
      <c r="G351" s="24" t="s">
        <v>100</v>
      </c>
      <c r="H351" s="26">
        <v>1416</v>
      </c>
      <c r="I351" s="27">
        <v>33</v>
      </c>
      <c r="J351" s="28">
        <f t="shared" si="5"/>
        <v>46728</v>
      </c>
    </row>
    <row r="352" spans="1:10" s="15" customFormat="1" x14ac:dyDescent="0.25">
      <c r="A352" s="21">
        <v>44530</v>
      </c>
      <c r="B352" s="21">
        <v>44530</v>
      </c>
      <c r="C352" s="22" t="s">
        <v>71</v>
      </c>
      <c r="D352" s="23">
        <v>500000910</v>
      </c>
      <c r="E352" s="24">
        <v>2198</v>
      </c>
      <c r="F352" s="25" t="s">
        <v>330</v>
      </c>
      <c r="G352" s="24" t="s">
        <v>100</v>
      </c>
      <c r="H352" s="26">
        <v>1416</v>
      </c>
      <c r="I352" s="27">
        <v>36</v>
      </c>
      <c r="J352" s="28">
        <f t="shared" si="5"/>
        <v>50976</v>
      </c>
    </row>
    <row r="353" spans="1:10" s="15" customFormat="1" x14ac:dyDescent="0.25">
      <c r="A353" s="21">
        <v>44530</v>
      </c>
      <c r="B353" s="21">
        <v>44530</v>
      </c>
      <c r="C353" s="22" t="s">
        <v>71</v>
      </c>
      <c r="D353" s="23">
        <v>500000910</v>
      </c>
      <c r="E353" s="24">
        <v>2673</v>
      </c>
      <c r="F353" s="25" t="s">
        <v>331</v>
      </c>
      <c r="G353" s="24" t="s">
        <v>100</v>
      </c>
      <c r="H353" s="26">
        <v>1687.4</v>
      </c>
      <c r="I353" s="27">
        <v>5</v>
      </c>
      <c r="J353" s="28">
        <f t="shared" si="5"/>
        <v>8437</v>
      </c>
    </row>
    <row r="354" spans="1:10" s="15" customFormat="1" x14ac:dyDescent="0.25">
      <c r="A354" s="21">
        <v>44530</v>
      </c>
      <c r="B354" s="21">
        <v>44530</v>
      </c>
      <c r="C354" s="22" t="s">
        <v>71</v>
      </c>
      <c r="D354" s="23">
        <v>500000910</v>
      </c>
      <c r="E354" s="24">
        <v>2674</v>
      </c>
      <c r="F354" s="25" t="s">
        <v>332</v>
      </c>
      <c r="G354" s="24" t="s">
        <v>100</v>
      </c>
      <c r="H354" s="26">
        <v>1687.4</v>
      </c>
      <c r="I354" s="27">
        <v>9</v>
      </c>
      <c r="J354" s="28">
        <f t="shared" si="5"/>
        <v>15186.6</v>
      </c>
    </row>
    <row r="355" spans="1:10" s="15" customFormat="1" x14ac:dyDescent="0.25">
      <c r="A355" s="21">
        <v>44530</v>
      </c>
      <c r="B355" s="21">
        <v>44530</v>
      </c>
      <c r="C355" s="22" t="s">
        <v>71</v>
      </c>
      <c r="D355" s="23">
        <v>500000910</v>
      </c>
      <c r="E355" s="24">
        <v>2675</v>
      </c>
      <c r="F355" s="25" t="s">
        <v>333</v>
      </c>
      <c r="G355" s="24" t="s">
        <v>100</v>
      </c>
      <c r="H355" s="26">
        <v>1687.4</v>
      </c>
      <c r="I355" s="27">
        <v>8</v>
      </c>
      <c r="J355" s="28">
        <f t="shared" si="5"/>
        <v>13499.2</v>
      </c>
    </row>
    <row r="356" spans="1:10" s="15" customFormat="1" x14ac:dyDescent="0.25">
      <c r="A356" s="21">
        <v>44530</v>
      </c>
      <c r="B356" s="21">
        <v>44530</v>
      </c>
      <c r="C356" s="22" t="s">
        <v>71</v>
      </c>
      <c r="D356" s="23">
        <v>500000910</v>
      </c>
      <c r="E356" s="24">
        <v>2676</v>
      </c>
      <c r="F356" s="25" t="s">
        <v>334</v>
      </c>
      <c r="G356" s="24" t="s">
        <v>100</v>
      </c>
      <c r="H356" s="26">
        <v>1687.4</v>
      </c>
      <c r="I356" s="27">
        <v>8</v>
      </c>
      <c r="J356" s="28">
        <f t="shared" si="5"/>
        <v>13499.2</v>
      </c>
    </row>
    <row r="357" spans="1:10" s="15" customFormat="1" x14ac:dyDescent="0.25">
      <c r="A357" s="21">
        <v>44096</v>
      </c>
      <c r="B357" s="21">
        <v>44096</v>
      </c>
      <c r="C357" s="22" t="s">
        <v>71</v>
      </c>
      <c r="D357" s="34" t="s">
        <v>140</v>
      </c>
      <c r="E357" s="24">
        <v>2653</v>
      </c>
      <c r="F357" s="25" t="s">
        <v>337</v>
      </c>
      <c r="G357" s="24" t="s">
        <v>100</v>
      </c>
      <c r="H357" s="26">
        <v>3665.49</v>
      </c>
      <c r="I357" s="27">
        <v>1</v>
      </c>
      <c r="J357" s="28">
        <f t="shared" si="5"/>
        <v>3665.49</v>
      </c>
    </row>
    <row r="358" spans="1:10" s="15" customFormat="1" x14ac:dyDescent="0.25">
      <c r="A358" s="21">
        <v>44096</v>
      </c>
      <c r="B358" s="21">
        <v>44096</v>
      </c>
      <c r="C358" s="22" t="s">
        <v>71</v>
      </c>
      <c r="D358" s="23" t="s">
        <v>140</v>
      </c>
      <c r="E358" s="24">
        <v>2656</v>
      </c>
      <c r="F358" s="25" t="s">
        <v>335</v>
      </c>
      <c r="G358" s="24" t="s">
        <v>100</v>
      </c>
      <c r="H358" s="26">
        <v>3665.49</v>
      </c>
      <c r="I358" s="27">
        <v>1</v>
      </c>
      <c r="J358" s="28">
        <f t="shared" si="5"/>
        <v>3665.49</v>
      </c>
    </row>
    <row r="359" spans="1:10" s="15" customFormat="1" x14ac:dyDescent="0.25">
      <c r="A359" s="21">
        <v>44096</v>
      </c>
      <c r="B359" s="21">
        <v>44096</v>
      </c>
      <c r="C359" s="22" t="s">
        <v>71</v>
      </c>
      <c r="D359" s="23" t="s">
        <v>140</v>
      </c>
      <c r="E359" s="24">
        <v>2654</v>
      </c>
      <c r="F359" s="25" t="s">
        <v>338</v>
      </c>
      <c r="G359" s="24" t="s">
        <v>100</v>
      </c>
      <c r="H359" s="26">
        <v>3665.49</v>
      </c>
      <c r="I359" s="27">
        <v>1</v>
      </c>
      <c r="J359" s="28">
        <f t="shared" si="5"/>
        <v>3665.49</v>
      </c>
    </row>
    <row r="360" spans="1:10" s="15" customFormat="1" x14ac:dyDescent="0.25">
      <c r="A360" s="21">
        <v>44096</v>
      </c>
      <c r="B360" s="21">
        <v>43883</v>
      </c>
      <c r="C360" s="22" t="s">
        <v>71</v>
      </c>
      <c r="D360" s="23" t="s">
        <v>140</v>
      </c>
      <c r="E360" s="24">
        <v>2655</v>
      </c>
      <c r="F360" s="25" t="s">
        <v>336</v>
      </c>
      <c r="G360" s="24" t="s">
        <v>100</v>
      </c>
      <c r="H360" s="26">
        <v>3665.49</v>
      </c>
      <c r="I360" s="27">
        <v>1</v>
      </c>
      <c r="J360" s="28">
        <f t="shared" si="5"/>
        <v>3665.49</v>
      </c>
    </row>
    <row r="361" spans="1:10" s="15" customFormat="1" x14ac:dyDescent="0.25">
      <c r="A361" s="21">
        <v>44530</v>
      </c>
      <c r="B361" s="21">
        <v>44530</v>
      </c>
      <c r="C361" s="22" t="s">
        <v>71</v>
      </c>
      <c r="D361" s="23">
        <v>500000910</v>
      </c>
      <c r="E361" s="24">
        <v>2212</v>
      </c>
      <c r="F361" s="25" t="s">
        <v>339</v>
      </c>
      <c r="G361" s="24" t="s">
        <v>100</v>
      </c>
      <c r="H361" s="26">
        <v>1274.4000000000001</v>
      </c>
      <c r="I361" s="27">
        <v>19</v>
      </c>
      <c r="J361" s="28">
        <f t="shared" si="5"/>
        <v>24213.600000000002</v>
      </c>
    </row>
    <row r="362" spans="1:10" s="15" customFormat="1" x14ac:dyDescent="0.25">
      <c r="A362" s="21">
        <v>44524</v>
      </c>
      <c r="B362" s="21">
        <v>44524</v>
      </c>
      <c r="C362" s="22" t="s">
        <v>71</v>
      </c>
      <c r="D362" s="23" t="s">
        <v>146</v>
      </c>
      <c r="E362" s="24">
        <v>3087</v>
      </c>
      <c r="F362" s="25" t="s">
        <v>340</v>
      </c>
      <c r="G362" s="24" t="s">
        <v>100</v>
      </c>
      <c r="H362" s="26">
        <v>2750</v>
      </c>
      <c r="I362" s="27">
        <v>1</v>
      </c>
      <c r="J362" s="28">
        <f t="shared" si="5"/>
        <v>2750</v>
      </c>
    </row>
    <row r="363" spans="1:10" s="15" customFormat="1" x14ac:dyDescent="0.25">
      <c r="A363" s="21">
        <v>44530</v>
      </c>
      <c r="B363" s="21">
        <v>44530</v>
      </c>
      <c r="C363" s="22" t="s">
        <v>71</v>
      </c>
      <c r="D363" s="23">
        <v>500000910</v>
      </c>
      <c r="E363" s="24">
        <v>2241</v>
      </c>
      <c r="F363" s="25" t="s">
        <v>341</v>
      </c>
      <c r="G363" s="24" t="s">
        <v>100</v>
      </c>
      <c r="H363" s="26">
        <v>1274.4000000000001</v>
      </c>
      <c r="I363" s="27">
        <v>10</v>
      </c>
      <c r="J363" s="28">
        <f t="shared" si="5"/>
        <v>12744</v>
      </c>
    </row>
    <row r="364" spans="1:10" s="15" customFormat="1" x14ac:dyDescent="0.25">
      <c r="A364" s="21">
        <v>44349</v>
      </c>
      <c r="B364" s="21">
        <v>44351</v>
      </c>
      <c r="C364" s="22" t="s">
        <v>71</v>
      </c>
      <c r="D364" s="23">
        <v>2410</v>
      </c>
      <c r="E364" s="24">
        <v>2195</v>
      </c>
      <c r="F364" s="25" t="s">
        <v>366</v>
      </c>
      <c r="G364" s="24" t="s">
        <v>100</v>
      </c>
      <c r="H364" s="26">
        <v>4295.28</v>
      </c>
      <c r="I364" s="27">
        <v>3</v>
      </c>
      <c r="J364" s="28">
        <f t="shared" si="5"/>
        <v>12885.84</v>
      </c>
    </row>
    <row r="365" spans="1:10" s="15" customFormat="1" x14ac:dyDescent="0.25">
      <c r="A365" s="21">
        <v>44524</v>
      </c>
      <c r="B365" s="21">
        <v>44524</v>
      </c>
      <c r="C365" s="22" t="s">
        <v>71</v>
      </c>
      <c r="D365" s="23" t="s">
        <v>146</v>
      </c>
      <c r="E365" s="24">
        <v>2196</v>
      </c>
      <c r="F365" s="25" t="s">
        <v>342</v>
      </c>
      <c r="G365" s="24" t="s">
        <v>100</v>
      </c>
      <c r="H365" s="26">
        <v>3037.32</v>
      </c>
      <c r="I365" s="27">
        <v>1</v>
      </c>
      <c r="J365" s="28">
        <f t="shared" si="5"/>
        <v>3037.32</v>
      </c>
    </row>
    <row r="366" spans="1:10" s="15" customFormat="1" x14ac:dyDescent="0.25">
      <c r="A366" s="21">
        <v>44349</v>
      </c>
      <c r="B366" s="21">
        <v>44351</v>
      </c>
      <c r="C366" s="22" t="s">
        <v>71</v>
      </c>
      <c r="D366" s="23">
        <v>2410</v>
      </c>
      <c r="E366" s="24">
        <v>223</v>
      </c>
      <c r="F366" s="25" t="s">
        <v>346</v>
      </c>
      <c r="G366" s="24" t="s">
        <v>100</v>
      </c>
      <c r="H366" s="26">
        <v>5405.88</v>
      </c>
      <c r="I366" s="27">
        <v>8</v>
      </c>
      <c r="J366" s="28">
        <f t="shared" si="5"/>
        <v>43247.040000000001</v>
      </c>
    </row>
    <row r="367" spans="1:10" s="15" customFormat="1" x14ac:dyDescent="0.25">
      <c r="A367" s="21">
        <v>44349</v>
      </c>
      <c r="B367" s="21">
        <v>44351</v>
      </c>
      <c r="C367" s="22" t="s">
        <v>71</v>
      </c>
      <c r="D367" s="23">
        <v>2410</v>
      </c>
      <c r="E367" s="24">
        <v>225</v>
      </c>
      <c r="F367" s="25" t="s">
        <v>347</v>
      </c>
      <c r="G367" s="24" t="s">
        <v>100</v>
      </c>
      <c r="H367" s="26">
        <v>6981.82</v>
      </c>
      <c r="I367" s="27">
        <v>11</v>
      </c>
      <c r="J367" s="28">
        <f t="shared" si="5"/>
        <v>76800.01999999999</v>
      </c>
    </row>
    <row r="368" spans="1:10" s="15" customFormat="1" x14ac:dyDescent="0.25">
      <c r="A368" s="21">
        <v>44349</v>
      </c>
      <c r="B368" s="21">
        <v>44351</v>
      </c>
      <c r="C368" s="22" t="s">
        <v>71</v>
      </c>
      <c r="D368" s="23">
        <v>2410</v>
      </c>
      <c r="E368" s="24">
        <v>224</v>
      </c>
      <c r="F368" s="25" t="s">
        <v>344</v>
      </c>
      <c r="G368" s="24" t="s">
        <v>100</v>
      </c>
      <c r="H368" s="26">
        <v>6981.82</v>
      </c>
      <c r="I368" s="27">
        <v>11</v>
      </c>
      <c r="J368" s="28">
        <f t="shared" si="5"/>
        <v>76800.01999999999</v>
      </c>
    </row>
    <row r="369" spans="1:10" s="15" customFormat="1" x14ac:dyDescent="0.25">
      <c r="A369" s="21">
        <v>44349</v>
      </c>
      <c r="B369" s="21">
        <v>44351</v>
      </c>
      <c r="C369" s="22" t="s">
        <v>71</v>
      </c>
      <c r="D369" s="23">
        <v>2410</v>
      </c>
      <c r="E369" s="24">
        <v>226</v>
      </c>
      <c r="F369" s="25" t="s">
        <v>345</v>
      </c>
      <c r="G369" s="24" t="s">
        <v>100</v>
      </c>
      <c r="H369" s="26">
        <v>6981.82</v>
      </c>
      <c r="I369" s="27">
        <v>12</v>
      </c>
      <c r="J369" s="28">
        <f t="shared" si="5"/>
        <v>83781.84</v>
      </c>
    </row>
    <row r="370" spans="1:10" s="15" customFormat="1" x14ac:dyDescent="0.25">
      <c r="A370" s="21">
        <v>44349</v>
      </c>
      <c r="B370" s="21">
        <v>44351</v>
      </c>
      <c r="C370" s="22" t="s">
        <v>71</v>
      </c>
      <c r="D370" s="23">
        <v>2410</v>
      </c>
      <c r="E370" s="24">
        <v>2194</v>
      </c>
      <c r="F370" s="25" t="s">
        <v>348</v>
      </c>
      <c r="G370" s="24" t="s">
        <v>100</v>
      </c>
      <c r="H370" s="26">
        <v>7646.91</v>
      </c>
      <c r="I370" s="27">
        <v>4</v>
      </c>
      <c r="J370" s="28">
        <f t="shared" si="5"/>
        <v>30587.64</v>
      </c>
    </row>
    <row r="371" spans="1:10" s="15" customFormat="1" x14ac:dyDescent="0.25">
      <c r="A371" s="21">
        <v>44349</v>
      </c>
      <c r="B371" s="21">
        <v>44351</v>
      </c>
      <c r="C371" s="22" t="s">
        <v>71</v>
      </c>
      <c r="D371" s="23">
        <v>2410</v>
      </c>
      <c r="E371" s="24">
        <v>2208</v>
      </c>
      <c r="F371" s="25" t="s">
        <v>349</v>
      </c>
      <c r="G371" s="24" t="s">
        <v>100</v>
      </c>
      <c r="H371" s="26">
        <v>13041.75</v>
      </c>
      <c r="I371" s="27">
        <v>4</v>
      </c>
      <c r="J371" s="28">
        <f t="shared" si="5"/>
        <v>52167</v>
      </c>
    </row>
    <row r="372" spans="1:10" s="15" customFormat="1" x14ac:dyDescent="0.25">
      <c r="A372" s="21">
        <v>43760</v>
      </c>
      <c r="B372" s="21">
        <v>43760</v>
      </c>
      <c r="C372" s="22" t="s">
        <v>71</v>
      </c>
      <c r="D372" s="23">
        <v>797</v>
      </c>
      <c r="E372" s="24">
        <v>2206</v>
      </c>
      <c r="F372" s="25" t="s">
        <v>350</v>
      </c>
      <c r="G372" s="24" t="s">
        <v>100</v>
      </c>
      <c r="H372" s="26">
        <v>12974.1</v>
      </c>
      <c r="I372" s="27">
        <v>2</v>
      </c>
      <c r="J372" s="28">
        <f t="shared" si="5"/>
        <v>25948.2</v>
      </c>
    </row>
    <row r="373" spans="1:10" s="15" customFormat="1" x14ac:dyDescent="0.25">
      <c r="A373" s="21">
        <v>43760</v>
      </c>
      <c r="B373" s="21">
        <v>43760</v>
      </c>
      <c r="C373" s="22" t="s">
        <v>71</v>
      </c>
      <c r="D373" s="23">
        <v>797</v>
      </c>
      <c r="E373" s="24">
        <v>2209</v>
      </c>
      <c r="F373" s="25" t="s">
        <v>351</v>
      </c>
      <c r="G373" s="24" t="s">
        <v>100</v>
      </c>
      <c r="H373" s="26">
        <v>12974.1</v>
      </c>
      <c r="I373" s="27">
        <v>3</v>
      </c>
      <c r="J373" s="28">
        <f t="shared" si="5"/>
        <v>38922.300000000003</v>
      </c>
    </row>
    <row r="374" spans="1:10" s="15" customFormat="1" x14ac:dyDescent="0.25">
      <c r="A374" s="21">
        <v>44103</v>
      </c>
      <c r="B374" s="21">
        <v>44103</v>
      </c>
      <c r="C374" s="22" t="s">
        <v>71</v>
      </c>
      <c r="D374" s="23">
        <v>500000585</v>
      </c>
      <c r="E374" s="24">
        <v>2207</v>
      </c>
      <c r="F374" s="25" t="s">
        <v>352</v>
      </c>
      <c r="G374" s="24" t="s">
        <v>100</v>
      </c>
      <c r="H374" s="26">
        <v>26314</v>
      </c>
      <c r="I374" s="27">
        <v>3</v>
      </c>
      <c r="J374" s="28">
        <f t="shared" si="5"/>
        <v>78942</v>
      </c>
    </row>
    <row r="375" spans="1:10" s="15" customFormat="1" x14ac:dyDescent="0.25">
      <c r="A375" s="21">
        <v>44288</v>
      </c>
      <c r="B375" s="21">
        <v>44351</v>
      </c>
      <c r="C375" s="22" t="s">
        <v>71</v>
      </c>
      <c r="D375" s="23">
        <v>2410</v>
      </c>
      <c r="E375" s="24">
        <v>2722</v>
      </c>
      <c r="F375" s="25" t="s">
        <v>355</v>
      </c>
      <c r="G375" s="24" t="s">
        <v>100</v>
      </c>
      <c r="H375" s="26">
        <v>12709.13</v>
      </c>
      <c r="I375" s="35">
        <v>3</v>
      </c>
      <c r="J375" s="28">
        <f t="shared" si="5"/>
        <v>38127.39</v>
      </c>
    </row>
    <row r="376" spans="1:10" s="15" customFormat="1" x14ac:dyDescent="0.25">
      <c r="A376" s="21">
        <v>44288</v>
      </c>
      <c r="B376" s="21">
        <v>44351</v>
      </c>
      <c r="C376" s="22" t="s">
        <v>71</v>
      </c>
      <c r="D376" s="23">
        <v>2410</v>
      </c>
      <c r="E376" s="24">
        <v>2724</v>
      </c>
      <c r="F376" s="25" t="s">
        <v>357</v>
      </c>
      <c r="G376" s="24" t="s">
        <v>100</v>
      </c>
      <c r="H376" s="26">
        <v>15787.47</v>
      </c>
      <c r="I376" s="27">
        <v>3</v>
      </c>
      <c r="J376" s="28">
        <f t="shared" si="5"/>
        <v>47362.409999999996</v>
      </c>
    </row>
    <row r="377" spans="1:10" s="15" customFormat="1" x14ac:dyDescent="0.25">
      <c r="A377" s="21">
        <v>44288</v>
      </c>
      <c r="B377" s="21">
        <v>44351</v>
      </c>
      <c r="C377" s="22" t="s">
        <v>71</v>
      </c>
      <c r="D377" s="23">
        <v>2410</v>
      </c>
      <c r="E377" s="24">
        <v>2725</v>
      </c>
      <c r="F377" s="25" t="s">
        <v>353</v>
      </c>
      <c r="G377" s="24" t="s">
        <v>100</v>
      </c>
      <c r="H377" s="26">
        <v>15787.47</v>
      </c>
      <c r="I377" s="35">
        <v>2</v>
      </c>
      <c r="J377" s="28">
        <f t="shared" si="5"/>
        <v>31574.94</v>
      </c>
    </row>
    <row r="378" spans="1:10" s="15" customFormat="1" x14ac:dyDescent="0.25">
      <c r="A378" s="21">
        <v>44288</v>
      </c>
      <c r="B378" s="21">
        <v>44351</v>
      </c>
      <c r="C378" s="22" t="s">
        <v>71</v>
      </c>
      <c r="D378" s="23">
        <v>2410</v>
      </c>
      <c r="E378" s="24">
        <v>2723</v>
      </c>
      <c r="F378" s="25" t="s">
        <v>354</v>
      </c>
      <c r="G378" s="24" t="s">
        <v>100</v>
      </c>
      <c r="H378" s="26">
        <v>15787.47</v>
      </c>
      <c r="I378" s="27">
        <v>2</v>
      </c>
      <c r="J378" s="28">
        <f t="shared" si="5"/>
        <v>31574.94</v>
      </c>
    </row>
    <row r="379" spans="1:10" s="15" customFormat="1" x14ac:dyDescent="0.25">
      <c r="A379" s="21">
        <v>44096</v>
      </c>
      <c r="B379" s="21">
        <v>44096</v>
      </c>
      <c r="C379" s="22" t="s">
        <v>71</v>
      </c>
      <c r="D379" s="23" t="s">
        <v>140</v>
      </c>
      <c r="E379" s="24">
        <v>2657</v>
      </c>
      <c r="F379" s="25" t="s">
        <v>356</v>
      </c>
      <c r="G379" s="24" t="s">
        <v>100</v>
      </c>
      <c r="H379" s="26">
        <v>3342.77</v>
      </c>
      <c r="I379" s="27">
        <v>4</v>
      </c>
      <c r="J379" s="28">
        <f t="shared" si="5"/>
        <v>13371.08</v>
      </c>
    </row>
    <row r="380" spans="1:10" s="15" customFormat="1" x14ac:dyDescent="0.25">
      <c r="A380" s="21">
        <v>44349</v>
      </c>
      <c r="B380" s="21">
        <v>44351</v>
      </c>
      <c r="C380" s="22" t="s">
        <v>71</v>
      </c>
      <c r="D380" s="23">
        <v>2410</v>
      </c>
      <c r="E380" s="24">
        <v>2658</v>
      </c>
      <c r="F380" s="25" t="s">
        <v>358</v>
      </c>
      <c r="G380" s="24" t="s">
        <v>100</v>
      </c>
      <c r="H380" s="26">
        <v>10811.76</v>
      </c>
      <c r="I380" s="27">
        <v>4</v>
      </c>
      <c r="J380" s="28">
        <f t="shared" si="5"/>
        <v>43247.040000000001</v>
      </c>
    </row>
    <row r="381" spans="1:10" s="15" customFormat="1" x14ac:dyDescent="0.25">
      <c r="A381" s="21">
        <v>44530</v>
      </c>
      <c r="B381" s="21">
        <v>44530</v>
      </c>
      <c r="C381" s="22" t="s">
        <v>71</v>
      </c>
      <c r="D381" s="23">
        <v>500000910</v>
      </c>
      <c r="E381" s="24">
        <v>2216</v>
      </c>
      <c r="F381" s="25" t="s">
        <v>359</v>
      </c>
      <c r="G381" s="24" t="s">
        <v>100</v>
      </c>
      <c r="H381" s="26">
        <v>826</v>
      </c>
      <c r="I381" s="27">
        <v>16</v>
      </c>
      <c r="J381" s="28">
        <f t="shared" si="5"/>
        <v>13216</v>
      </c>
    </row>
    <row r="382" spans="1:10" s="15" customFormat="1" x14ac:dyDescent="0.25">
      <c r="A382" s="21">
        <v>44530</v>
      </c>
      <c r="B382" s="21">
        <v>44530</v>
      </c>
      <c r="C382" s="22" t="s">
        <v>71</v>
      </c>
      <c r="D382" s="23">
        <v>500000910</v>
      </c>
      <c r="E382" s="24">
        <v>2696</v>
      </c>
      <c r="F382" s="25" t="s">
        <v>360</v>
      </c>
      <c r="G382" s="24" t="s">
        <v>100</v>
      </c>
      <c r="H382" s="26">
        <v>1888</v>
      </c>
      <c r="I382" s="27">
        <v>43</v>
      </c>
      <c r="J382" s="28">
        <f t="shared" si="5"/>
        <v>81184</v>
      </c>
    </row>
    <row r="383" spans="1:10" s="15" customFormat="1" x14ac:dyDescent="0.25">
      <c r="A383" s="21">
        <v>44530</v>
      </c>
      <c r="B383" s="21">
        <v>44530</v>
      </c>
      <c r="C383" s="22" t="s">
        <v>71</v>
      </c>
      <c r="D383" s="23">
        <v>500000910</v>
      </c>
      <c r="E383" s="24">
        <v>2698</v>
      </c>
      <c r="F383" s="25" t="s">
        <v>361</v>
      </c>
      <c r="G383" s="24" t="s">
        <v>100</v>
      </c>
      <c r="H383" s="26">
        <v>1888</v>
      </c>
      <c r="I383" s="27">
        <v>35</v>
      </c>
      <c r="J383" s="28">
        <f t="shared" si="5"/>
        <v>66080</v>
      </c>
    </row>
    <row r="384" spans="1:10" s="15" customFormat="1" x14ac:dyDescent="0.25">
      <c r="A384" s="21">
        <v>44530</v>
      </c>
      <c r="B384" s="21">
        <v>44530</v>
      </c>
      <c r="C384" s="22" t="s">
        <v>71</v>
      </c>
      <c r="D384" s="23">
        <v>500000910</v>
      </c>
      <c r="E384" s="24">
        <v>2699</v>
      </c>
      <c r="F384" s="25" t="s">
        <v>362</v>
      </c>
      <c r="G384" s="24" t="s">
        <v>100</v>
      </c>
      <c r="H384" s="26">
        <v>1888</v>
      </c>
      <c r="I384" s="27">
        <v>34</v>
      </c>
      <c r="J384" s="28">
        <f t="shared" si="5"/>
        <v>64192</v>
      </c>
    </row>
    <row r="385" spans="1:10" s="15" customFormat="1" x14ac:dyDescent="0.25">
      <c r="A385" s="21">
        <v>44530</v>
      </c>
      <c r="B385" s="21">
        <v>44530</v>
      </c>
      <c r="C385" s="22" t="s">
        <v>71</v>
      </c>
      <c r="D385" s="23">
        <v>500000910</v>
      </c>
      <c r="E385" s="24">
        <v>2697</v>
      </c>
      <c r="F385" s="25" t="s">
        <v>363</v>
      </c>
      <c r="G385" s="24" t="s">
        <v>100</v>
      </c>
      <c r="H385" s="26">
        <v>1888</v>
      </c>
      <c r="I385" s="27">
        <v>34</v>
      </c>
      <c r="J385" s="28">
        <f t="shared" si="5"/>
        <v>64192</v>
      </c>
    </row>
    <row r="386" spans="1:10" s="15" customFormat="1" x14ac:dyDescent="0.25">
      <c r="A386" s="21">
        <v>44530</v>
      </c>
      <c r="B386" s="21">
        <v>44530</v>
      </c>
      <c r="C386" s="22" t="s">
        <v>71</v>
      </c>
      <c r="D386" s="23">
        <v>500000910</v>
      </c>
      <c r="E386" s="24">
        <v>2714</v>
      </c>
      <c r="F386" s="25" t="s">
        <v>364</v>
      </c>
      <c r="G386" s="24" t="s">
        <v>100</v>
      </c>
      <c r="H386" s="26">
        <v>1534</v>
      </c>
      <c r="I386" s="27">
        <v>9</v>
      </c>
      <c r="J386" s="28">
        <f t="shared" si="5"/>
        <v>13806</v>
      </c>
    </row>
    <row r="387" spans="1:10" s="15" customFormat="1" x14ac:dyDescent="0.25">
      <c r="A387" s="21">
        <v>44357</v>
      </c>
      <c r="B387" s="21">
        <v>44357</v>
      </c>
      <c r="C387" s="22" t="s">
        <v>71</v>
      </c>
      <c r="D387" s="23">
        <v>797</v>
      </c>
      <c r="E387" s="24">
        <v>218</v>
      </c>
      <c r="F387" s="25" t="s">
        <v>67</v>
      </c>
      <c r="G387" s="24" t="s">
        <v>100</v>
      </c>
      <c r="H387" s="26">
        <v>4836.82</v>
      </c>
      <c r="I387" s="27">
        <v>7</v>
      </c>
      <c r="J387" s="28">
        <f t="shared" si="5"/>
        <v>33857.74</v>
      </c>
    </row>
    <row r="388" spans="1:10" s="15" customFormat="1" x14ac:dyDescent="0.25">
      <c r="A388" s="21">
        <v>43760</v>
      </c>
      <c r="B388" s="21">
        <v>43760</v>
      </c>
      <c r="C388" s="22" t="s">
        <v>71</v>
      </c>
      <c r="D388" s="23">
        <v>797</v>
      </c>
      <c r="E388" s="24">
        <v>220</v>
      </c>
      <c r="F388" s="25" t="s">
        <v>68</v>
      </c>
      <c r="G388" s="24" t="s">
        <v>100</v>
      </c>
      <c r="H388" s="26">
        <v>4836.82</v>
      </c>
      <c r="I388" s="27">
        <v>10</v>
      </c>
      <c r="J388" s="28">
        <f t="shared" si="5"/>
        <v>48368.2</v>
      </c>
    </row>
    <row r="389" spans="1:10" s="15" customFormat="1" x14ac:dyDescent="0.25">
      <c r="A389" s="21">
        <v>43760</v>
      </c>
      <c r="B389" s="21">
        <v>43760</v>
      </c>
      <c r="C389" s="22" t="s">
        <v>71</v>
      </c>
      <c r="D389" s="23">
        <v>797</v>
      </c>
      <c r="E389" s="24">
        <v>219</v>
      </c>
      <c r="F389" s="25" t="s">
        <v>69</v>
      </c>
      <c r="G389" s="24" t="s">
        <v>100</v>
      </c>
      <c r="H389" s="26">
        <v>4836.82</v>
      </c>
      <c r="I389" s="27">
        <v>8</v>
      </c>
      <c r="J389" s="28">
        <f t="shared" si="5"/>
        <v>38694.559999999998</v>
      </c>
    </row>
    <row r="390" spans="1:10" s="15" customFormat="1" x14ac:dyDescent="0.25">
      <c r="A390" s="21">
        <v>43521</v>
      </c>
      <c r="B390" s="21">
        <v>43521</v>
      </c>
      <c r="C390" s="22" t="s">
        <v>71</v>
      </c>
      <c r="D390" s="23">
        <v>670</v>
      </c>
      <c r="E390" s="24">
        <v>221</v>
      </c>
      <c r="F390" s="25" t="s">
        <v>70</v>
      </c>
      <c r="G390" s="24" t="s">
        <v>100</v>
      </c>
      <c r="H390" s="26">
        <v>4836.82</v>
      </c>
      <c r="I390" s="27">
        <v>3</v>
      </c>
      <c r="J390" s="28">
        <f t="shared" si="5"/>
        <v>14510.46</v>
      </c>
    </row>
    <row r="391" spans="1:10" s="15" customFormat="1" x14ac:dyDescent="0.25">
      <c r="A391" s="21">
        <v>44349</v>
      </c>
      <c r="B391" s="21">
        <v>44351</v>
      </c>
      <c r="C391" s="22" t="s">
        <v>71</v>
      </c>
      <c r="D391" s="23">
        <v>2410</v>
      </c>
      <c r="E391" s="24">
        <v>2597</v>
      </c>
      <c r="F391" s="25" t="s">
        <v>129</v>
      </c>
      <c r="G391" s="24" t="s">
        <v>100</v>
      </c>
      <c r="H391" s="26">
        <v>5929.5</v>
      </c>
      <c r="I391" s="27">
        <v>3</v>
      </c>
      <c r="J391" s="28">
        <f t="shared" si="5"/>
        <v>17788.5</v>
      </c>
    </row>
    <row r="392" spans="1:10" s="15" customFormat="1" x14ac:dyDescent="0.25">
      <c r="A392" s="21">
        <v>44347</v>
      </c>
      <c r="B392" s="21">
        <v>44347</v>
      </c>
      <c r="C392" s="22" t="s">
        <v>71</v>
      </c>
      <c r="D392" s="23">
        <v>203297</v>
      </c>
      <c r="E392" s="24">
        <v>2783</v>
      </c>
      <c r="F392" s="25" t="s">
        <v>367</v>
      </c>
      <c r="G392" s="24" t="s">
        <v>100</v>
      </c>
      <c r="H392" s="26">
        <v>30.24</v>
      </c>
      <c r="I392" s="27">
        <v>0</v>
      </c>
      <c r="J392" s="28">
        <f t="shared" si="5"/>
        <v>0</v>
      </c>
    </row>
    <row r="393" spans="1:10" s="15" customFormat="1" x14ac:dyDescent="0.25">
      <c r="A393" s="21">
        <v>44469</v>
      </c>
      <c r="B393" s="21">
        <v>44469</v>
      </c>
      <c r="C393" s="22" t="s">
        <v>71</v>
      </c>
      <c r="D393" s="23">
        <v>2015003498</v>
      </c>
      <c r="E393" s="24">
        <v>2957</v>
      </c>
      <c r="F393" s="25" t="s">
        <v>368</v>
      </c>
      <c r="G393" s="24" t="s">
        <v>100</v>
      </c>
      <c r="H393" s="26">
        <v>2.95</v>
      </c>
      <c r="I393" s="27">
        <v>160</v>
      </c>
      <c r="J393" s="28">
        <f t="shared" si="5"/>
        <v>472</v>
      </c>
    </row>
    <row r="394" spans="1:10" s="15" customFormat="1" x14ac:dyDescent="0.25">
      <c r="A394" s="21">
        <v>44379</v>
      </c>
      <c r="B394" s="21">
        <v>44379</v>
      </c>
      <c r="C394" s="22" t="s">
        <v>71</v>
      </c>
      <c r="D394" s="23">
        <v>203300</v>
      </c>
      <c r="E394" s="24">
        <v>2757</v>
      </c>
      <c r="F394" s="25" t="s">
        <v>369</v>
      </c>
      <c r="G394" s="24" t="s">
        <v>100</v>
      </c>
      <c r="H394" s="26">
        <v>3556</v>
      </c>
      <c r="I394" s="27">
        <v>0</v>
      </c>
      <c r="J394" s="28">
        <f t="shared" si="5"/>
        <v>0</v>
      </c>
    </row>
    <row r="395" spans="1:10" s="15" customFormat="1" x14ac:dyDescent="0.25">
      <c r="A395" s="36">
        <v>44274</v>
      </c>
      <c r="B395" s="36">
        <v>44274</v>
      </c>
      <c r="C395" s="22" t="s">
        <v>71</v>
      </c>
      <c r="D395" s="37">
        <v>1768</v>
      </c>
      <c r="E395" s="38">
        <v>2614</v>
      </c>
      <c r="F395" s="39" t="s">
        <v>106</v>
      </c>
      <c r="G395" s="24" t="s">
        <v>100</v>
      </c>
      <c r="H395" s="26">
        <v>1528.1</v>
      </c>
      <c r="I395" s="27">
        <v>6</v>
      </c>
      <c r="J395" s="28">
        <f t="shared" si="5"/>
        <v>9168.5999999999985</v>
      </c>
    </row>
    <row r="396" spans="1:10" s="15" customFormat="1" x14ac:dyDescent="0.25">
      <c r="A396" s="36">
        <v>44489</v>
      </c>
      <c r="B396" s="36">
        <v>44489</v>
      </c>
      <c r="C396" s="22" t="s">
        <v>71</v>
      </c>
      <c r="D396" s="37" t="s">
        <v>386</v>
      </c>
      <c r="E396" s="38">
        <v>2980</v>
      </c>
      <c r="F396" s="39" t="s">
        <v>370</v>
      </c>
      <c r="G396" s="24" t="s">
        <v>100</v>
      </c>
      <c r="H396" s="26">
        <v>590</v>
      </c>
      <c r="I396" s="27">
        <v>20</v>
      </c>
      <c r="J396" s="28">
        <f t="shared" si="5"/>
        <v>11800</v>
      </c>
    </row>
    <row r="397" spans="1:10" s="15" customFormat="1" x14ac:dyDescent="0.25">
      <c r="A397" s="21">
        <v>44469</v>
      </c>
      <c r="B397" s="21">
        <v>44469</v>
      </c>
      <c r="C397" s="22" t="s">
        <v>71</v>
      </c>
      <c r="D397" s="23">
        <v>232</v>
      </c>
      <c r="E397" s="24">
        <v>2780</v>
      </c>
      <c r="F397" s="25" t="s">
        <v>371</v>
      </c>
      <c r="G397" s="24" t="s">
        <v>100</v>
      </c>
      <c r="H397" s="26">
        <v>38.94</v>
      </c>
      <c r="I397" s="27">
        <v>7</v>
      </c>
      <c r="J397" s="28">
        <f t="shared" si="5"/>
        <v>272.58</v>
      </c>
    </row>
    <row r="398" spans="1:10" s="15" customFormat="1" x14ac:dyDescent="0.25">
      <c r="A398" s="21">
        <v>42997</v>
      </c>
      <c r="B398" s="21">
        <v>42997</v>
      </c>
      <c r="C398" s="22" t="s">
        <v>71</v>
      </c>
      <c r="D398" s="23" t="s">
        <v>146</v>
      </c>
      <c r="E398" s="24">
        <v>66</v>
      </c>
      <c r="F398" s="25" t="s">
        <v>117</v>
      </c>
      <c r="G398" s="24" t="s">
        <v>118</v>
      </c>
      <c r="H398" s="26">
        <v>153.4</v>
      </c>
      <c r="I398" s="27">
        <v>79</v>
      </c>
      <c r="J398" s="28">
        <f t="shared" ref="J398:J406" si="6">+H398*I398</f>
        <v>12118.6</v>
      </c>
    </row>
    <row r="399" spans="1:10" s="15" customFormat="1" x14ac:dyDescent="0.25">
      <c r="A399" s="21">
        <v>44539</v>
      </c>
      <c r="B399" s="21">
        <v>44539</v>
      </c>
      <c r="C399" s="22" t="s">
        <v>71</v>
      </c>
      <c r="D399" s="23" t="s">
        <v>383</v>
      </c>
      <c r="E399" s="24">
        <v>2951</v>
      </c>
      <c r="F399" s="25" t="s">
        <v>373</v>
      </c>
      <c r="G399" s="24" t="s">
        <v>99</v>
      </c>
      <c r="H399" s="26">
        <v>114.55</v>
      </c>
      <c r="I399" s="27">
        <v>145</v>
      </c>
      <c r="J399" s="28">
        <f t="shared" si="6"/>
        <v>16609.75</v>
      </c>
    </row>
    <row r="400" spans="1:10" s="15" customFormat="1" x14ac:dyDescent="0.25">
      <c r="A400" s="21">
        <v>44539</v>
      </c>
      <c r="B400" s="21">
        <v>44539</v>
      </c>
      <c r="C400" s="22" t="s">
        <v>71</v>
      </c>
      <c r="D400" s="23" t="s">
        <v>383</v>
      </c>
      <c r="E400" s="24">
        <v>86</v>
      </c>
      <c r="F400" s="25" t="s">
        <v>372</v>
      </c>
      <c r="G400" s="24" t="s">
        <v>99</v>
      </c>
      <c r="H400" s="26">
        <v>210</v>
      </c>
      <c r="I400" s="27">
        <v>140</v>
      </c>
      <c r="J400" s="28">
        <f t="shared" si="6"/>
        <v>29400</v>
      </c>
    </row>
    <row r="401" spans="1:10" s="15" customFormat="1" x14ac:dyDescent="0.25">
      <c r="A401" s="21">
        <v>44362</v>
      </c>
      <c r="B401" s="21">
        <v>44362</v>
      </c>
      <c r="C401" s="22" t="s">
        <v>71</v>
      </c>
      <c r="D401" s="23">
        <v>3321</v>
      </c>
      <c r="E401" s="24">
        <v>2873</v>
      </c>
      <c r="F401" s="25" t="s">
        <v>374</v>
      </c>
      <c r="G401" s="24" t="s">
        <v>100</v>
      </c>
      <c r="H401" s="26">
        <v>125.09</v>
      </c>
      <c r="I401" s="27">
        <v>3</v>
      </c>
      <c r="J401" s="28">
        <f t="shared" si="6"/>
        <v>375.27</v>
      </c>
    </row>
    <row r="402" spans="1:10" s="15" customFormat="1" x14ac:dyDescent="0.25">
      <c r="A402" s="21">
        <v>44371</v>
      </c>
      <c r="B402" s="21">
        <v>44372</v>
      </c>
      <c r="C402" s="22" t="s">
        <v>71</v>
      </c>
      <c r="D402" s="23">
        <v>5525</v>
      </c>
      <c r="E402" s="24">
        <v>2620</v>
      </c>
      <c r="F402" s="25" t="s">
        <v>376</v>
      </c>
      <c r="G402" s="24" t="s">
        <v>100</v>
      </c>
      <c r="H402" s="26">
        <v>595.91999999999996</v>
      </c>
      <c r="I402" s="27">
        <v>0</v>
      </c>
      <c r="J402" s="28">
        <f t="shared" si="6"/>
        <v>0</v>
      </c>
    </row>
    <row r="403" spans="1:10" s="15" customFormat="1" x14ac:dyDescent="0.25">
      <c r="A403" s="21">
        <v>44546</v>
      </c>
      <c r="B403" s="21">
        <v>44546</v>
      </c>
      <c r="C403" s="22" t="s">
        <v>71</v>
      </c>
      <c r="D403" s="23">
        <v>4400</v>
      </c>
      <c r="E403" s="24">
        <v>2570</v>
      </c>
      <c r="F403" s="25" t="s">
        <v>407</v>
      </c>
      <c r="G403" s="24" t="s">
        <v>100</v>
      </c>
      <c r="H403" s="26">
        <v>1121</v>
      </c>
      <c r="I403" s="27">
        <v>3</v>
      </c>
      <c r="J403" s="28">
        <f t="shared" si="6"/>
        <v>3363</v>
      </c>
    </row>
    <row r="404" spans="1:10" s="15" customFormat="1" x14ac:dyDescent="0.25">
      <c r="A404" s="21">
        <v>44546</v>
      </c>
      <c r="B404" s="21">
        <v>44546</v>
      </c>
      <c r="C404" s="22" t="s">
        <v>71</v>
      </c>
      <c r="D404" s="23">
        <v>4400</v>
      </c>
      <c r="E404" s="24">
        <v>2952</v>
      </c>
      <c r="F404" s="25" t="s">
        <v>408</v>
      </c>
      <c r="G404" s="24" t="s">
        <v>100</v>
      </c>
      <c r="H404" s="26">
        <v>2000</v>
      </c>
      <c r="I404" s="27">
        <v>0</v>
      </c>
      <c r="J404" s="28">
        <f t="shared" si="6"/>
        <v>0</v>
      </c>
    </row>
    <row r="405" spans="1:10" s="15" customFormat="1" x14ac:dyDescent="0.25">
      <c r="A405" s="21">
        <v>44008</v>
      </c>
      <c r="B405" s="21">
        <v>44008</v>
      </c>
      <c r="C405" s="22" t="s">
        <v>71</v>
      </c>
      <c r="D405" s="23" t="s">
        <v>135</v>
      </c>
      <c r="E405" s="24">
        <v>88</v>
      </c>
      <c r="F405" s="25" t="s">
        <v>130</v>
      </c>
      <c r="G405" s="24" t="s">
        <v>100</v>
      </c>
      <c r="H405" s="26">
        <v>200</v>
      </c>
      <c r="I405" s="27">
        <v>0</v>
      </c>
      <c r="J405" s="28">
        <f t="shared" si="6"/>
        <v>0</v>
      </c>
    </row>
    <row r="406" spans="1:10" s="15" customFormat="1" ht="16.5" thickBot="1" x14ac:dyDescent="0.3">
      <c r="A406" s="21">
        <v>44322</v>
      </c>
      <c r="B406" s="21">
        <v>44322</v>
      </c>
      <c r="C406" s="22" t="s">
        <v>71</v>
      </c>
      <c r="D406" s="23">
        <v>5343</v>
      </c>
      <c r="E406" s="24">
        <v>2350</v>
      </c>
      <c r="F406" s="25" t="s">
        <v>375</v>
      </c>
      <c r="G406" s="24" t="s">
        <v>100</v>
      </c>
      <c r="H406" s="26">
        <v>295</v>
      </c>
      <c r="I406" s="27">
        <v>0</v>
      </c>
      <c r="J406" s="28">
        <f t="shared" si="6"/>
        <v>0</v>
      </c>
    </row>
    <row r="407" spans="1:10" ht="16.5" thickBot="1" x14ac:dyDescent="0.3">
      <c r="A407" s="53" t="s">
        <v>145</v>
      </c>
      <c r="B407" s="54"/>
      <c r="C407" s="54"/>
      <c r="D407" s="54"/>
      <c r="E407" s="54"/>
      <c r="F407" s="54"/>
      <c r="G407" s="54"/>
      <c r="H407" s="41">
        <f>SUM(H13:H406)</f>
        <v>567304.90000000014</v>
      </c>
      <c r="I407" s="42"/>
      <c r="J407" s="43">
        <f>SUM(J13:J406)</f>
        <v>4423298.9899999965</v>
      </c>
    </row>
    <row r="408" spans="1:10" x14ac:dyDescent="0.25">
      <c r="A408" s="44"/>
      <c r="B408" s="44"/>
      <c r="C408" s="44"/>
      <c r="D408" s="45"/>
      <c r="E408" s="44"/>
      <c r="F408" s="44"/>
      <c r="G408" s="44"/>
    </row>
    <row r="409" spans="1:10" x14ac:dyDescent="0.25">
      <c r="A409" s="44"/>
      <c r="B409" s="44"/>
      <c r="C409" s="44"/>
      <c r="D409" s="45"/>
      <c r="E409" s="44"/>
      <c r="F409" s="44"/>
      <c r="G409" s="44"/>
    </row>
    <row r="410" spans="1:10" x14ac:dyDescent="0.25">
      <c r="A410" s="44"/>
      <c r="B410" s="44"/>
      <c r="C410" s="44"/>
      <c r="D410" s="45"/>
      <c r="E410" s="44"/>
      <c r="F410" s="44"/>
      <c r="G410" s="44"/>
    </row>
    <row r="411" spans="1:10" x14ac:dyDescent="0.25">
      <c r="A411" s="40"/>
      <c r="B411" s="40"/>
      <c r="C411" s="40"/>
      <c r="D411" s="46"/>
      <c r="E411" s="40"/>
      <c r="F411" s="40"/>
      <c r="G411" s="47"/>
    </row>
    <row r="412" spans="1:10" ht="33.75" customHeight="1" x14ac:dyDescent="0.25">
      <c r="A412" s="64"/>
      <c r="B412" s="64"/>
      <c r="C412" s="64"/>
      <c r="D412" s="64"/>
      <c r="E412" s="64"/>
      <c r="F412" s="64"/>
      <c r="G412" s="64"/>
      <c r="H412" s="64"/>
      <c r="I412" s="64"/>
      <c r="J412" s="64"/>
    </row>
    <row r="413" spans="1:10" s="67" customFormat="1" ht="40.5" customHeight="1" x14ac:dyDescent="0.25">
      <c r="B413" s="68" t="s">
        <v>461</v>
      </c>
      <c r="C413" s="68"/>
      <c r="D413" s="68"/>
      <c r="E413" s="61"/>
      <c r="F413" s="69" t="s">
        <v>462</v>
      </c>
      <c r="G413" s="69"/>
      <c r="H413" s="69"/>
      <c r="I413" s="69"/>
      <c r="J413" s="69"/>
    </row>
    <row r="414" spans="1:10" x14ac:dyDescent="0.25">
      <c r="B414" s="66" t="s">
        <v>466</v>
      </c>
      <c r="C414" s="66"/>
      <c r="D414" s="66"/>
      <c r="E414" s="63"/>
      <c r="F414" s="66" t="s">
        <v>463</v>
      </c>
      <c r="G414" s="66"/>
      <c r="H414" s="66"/>
      <c r="I414" s="66"/>
      <c r="J414" s="66"/>
    </row>
    <row r="415" spans="1:10" ht="20.25" customHeight="1" x14ac:dyDescent="0.25">
      <c r="B415" s="65" t="s">
        <v>465</v>
      </c>
      <c r="C415" s="65"/>
      <c r="D415" s="65"/>
      <c r="E415" s="62"/>
      <c r="F415" s="65" t="s">
        <v>464</v>
      </c>
      <c r="G415" s="65"/>
      <c r="H415" s="65"/>
      <c r="I415" s="65"/>
      <c r="J415" s="65"/>
    </row>
    <row r="416" spans="1:10" x14ac:dyDescent="0.25">
      <c r="C416" s="58"/>
      <c r="D416" s="58"/>
      <c r="E416" s="58"/>
      <c r="F416" s="59"/>
      <c r="I416" s="62"/>
      <c r="J416" s="62"/>
    </row>
    <row r="417" spans="3:10" s="67" customFormat="1" ht="28.5" customHeight="1" x14ac:dyDescent="0.25">
      <c r="C417" s="68" t="s">
        <v>467</v>
      </c>
      <c r="D417" s="68"/>
      <c r="E417" s="68"/>
      <c r="F417" s="68"/>
      <c r="G417" s="70"/>
      <c r="H417" s="71"/>
      <c r="I417" s="72"/>
      <c r="J417" s="72"/>
    </row>
    <row r="418" spans="3:10" x14ac:dyDescent="0.25">
      <c r="C418" s="73" t="s">
        <v>469</v>
      </c>
      <c r="D418" s="73"/>
      <c r="E418" s="73"/>
      <c r="F418" s="73"/>
      <c r="H418" s="48"/>
      <c r="I418" s="59"/>
      <c r="J418" s="59"/>
    </row>
    <row r="419" spans="3:10" ht="18.75" customHeight="1" x14ac:dyDescent="0.25">
      <c r="C419" s="74" t="s">
        <v>468</v>
      </c>
      <c r="D419" s="74"/>
      <c r="E419" s="74"/>
      <c r="F419" s="74"/>
      <c r="I419" s="60"/>
      <c r="J419" s="60"/>
    </row>
    <row r="420" spans="3:10" x14ac:dyDescent="0.25">
      <c r="I420" s="61"/>
      <c r="J420" s="61"/>
    </row>
    <row r="421" spans="3:10" x14ac:dyDescent="0.25">
      <c r="H421" s="48"/>
    </row>
    <row r="422" spans="3:10" x14ac:dyDescent="0.25">
      <c r="H422" s="48"/>
    </row>
    <row r="423" spans="3:10" x14ac:dyDescent="0.25">
      <c r="H423" s="48"/>
    </row>
  </sheetData>
  <sortState xmlns:xlrd2="http://schemas.microsoft.com/office/spreadsheetml/2017/richdata2" ref="A13:J406">
    <sortCondition ref="F13:F406"/>
  </sortState>
  <mergeCells count="16">
    <mergeCell ref="C418:F418"/>
    <mergeCell ref="F413:J413"/>
    <mergeCell ref="F414:J414"/>
    <mergeCell ref="F415:J415"/>
    <mergeCell ref="C417:F417"/>
    <mergeCell ref="B413:D413"/>
    <mergeCell ref="B414:D414"/>
    <mergeCell ref="B415:D415"/>
    <mergeCell ref="C419:F419"/>
    <mergeCell ref="A10:G10"/>
    <mergeCell ref="A407:G407"/>
    <mergeCell ref="A1:G1"/>
    <mergeCell ref="A2:G2"/>
    <mergeCell ref="A3:G3"/>
    <mergeCell ref="A5:G5"/>
    <mergeCell ref="A9:L9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28" fitToHeight="0" orientation="portrait" r:id="rId1"/>
  <rowBreaks count="2" manualBreakCount="2">
    <brk id="162" max="9" man="1"/>
    <brk id="266" max="9" man="1"/>
  </rowBreaks>
  <colBreaks count="2" manualBreakCount="2">
    <brk id="1" max="422" man="1"/>
    <brk id="4" max="42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Cruz</dc:creator>
  <cp:lastModifiedBy>Carlos Martinez</cp:lastModifiedBy>
  <cp:lastPrinted>2022-01-05T16:32:01Z</cp:lastPrinted>
  <dcterms:created xsi:type="dcterms:W3CDTF">2018-08-06T17:13:20Z</dcterms:created>
  <dcterms:modified xsi:type="dcterms:W3CDTF">2022-01-05T16:35:10Z</dcterms:modified>
</cp:coreProperties>
</file>